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14385" activeTab="4"/>
  </bookViews>
  <sheets>
    <sheet name="nofib data 8 Feb" sheetId="1" r:id="rId1"/>
    <sheet name="allocation regresssions" sheetId="2" r:id="rId2"/>
    <sheet name="runtime regressions" sheetId="4" r:id="rId3"/>
    <sheet name="Johan Tibell's numbers" sheetId="5" r:id="rId4"/>
    <sheet name="nfrisby-11-feb-2013-regression-" sheetId="6" r:id="rId5"/>
  </sheets>
  <definedNames>
    <definedName name="johan_numbers_1" localSheetId="3">'Johan Tibell''s numbers'!#REF!</definedName>
  </definedNames>
  <calcPr calcId="145621"/>
</workbook>
</file>

<file path=xl/calcChain.xml><?xml version="1.0" encoding="utf-8"?>
<calcChain xmlns="http://schemas.openxmlformats.org/spreadsheetml/2006/main">
  <c r="W8" i="6" l="1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7" i="6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P98" i="1"/>
  <c r="Q98" i="1" s="1"/>
  <c r="P97" i="1"/>
  <c r="Q97" i="1" s="1"/>
  <c r="Q96" i="1"/>
  <c r="P96" i="1"/>
  <c r="Q95" i="1"/>
  <c r="P95" i="1"/>
  <c r="P94" i="1"/>
  <c r="Q94" i="1" s="1"/>
  <c r="P93" i="1"/>
  <c r="Q93" i="1" s="1"/>
  <c r="Q92" i="1"/>
  <c r="P92" i="1"/>
  <c r="Q91" i="1"/>
  <c r="P91" i="1"/>
  <c r="P90" i="1"/>
  <c r="Q90" i="1" s="1"/>
  <c r="P89" i="1"/>
  <c r="Q89" i="1" s="1"/>
  <c r="Q88" i="1"/>
  <c r="P88" i="1"/>
  <c r="Q87" i="1"/>
  <c r="P87" i="1"/>
  <c r="P86" i="1"/>
  <c r="Q86" i="1" s="1"/>
  <c r="P85" i="1"/>
  <c r="Q85" i="1" s="1"/>
  <c r="Q84" i="1"/>
  <c r="P84" i="1"/>
  <c r="Q83" i="1"/>
  <c r="P83" i="1"/>
  <c r="P82" i="1"/>
  <c r="Q82" i="1" s="1"/>
  <c r="P81" i="1"/>
  <c r="Q81" i="1" s="1"/>
  <c r="Q80" i="1"/>
  <c r="P80" i="1"/>
  <c r="Q79" i="1"/>
  <c r="P79" i="1"/>
  <c r="P78" i="1"/>
  <c r="Q78" i="1" s="1"/>
  <c r="P77" i="1"/>
  <c r="Q77" i="1" s="1"/>
  <c r="Q76" i="1"/>
  <c r="P76" i="1"/>
  <c r="Q75" i="1"/>
  <c r="P75" i="1"/>
  <c r="P74" i="1"/>
  <c r="Q74" i="1" s="1"/>
  <c r="P73" i="1"/>
  <c r="Q73" i="1" s="1"/>
  <c r="Q72" i="1"/>
  <c r="P72" i="1"/>
  <c r="Q71" i="1"/>
  <c r="P71" i="1"/>
  <c r="P70" i="1"/>
  <c r="Q70" i="1" s="1"/>
  <c r="P69" i="1"/>
  <c r="Q69" i="1" s="1"/>
  <c r="Q68" i="1"/>
  <c r="P68" i="1"/>
  <c r="Q67" i="1"/>
  <c r="P67" i="1"/>
  <c r="P66" i="1"/>
  <c r="Q66" i="1" s="1"/>
  <c r="P65" i="1"/>
  <c r="Q65" i="1" s="1"/>
  <c r="Q64" i="1"/>
  <c r="P64" i="1"/>
  <c r="Q63" i="1"/>
  <c r="P63" i="1"/>
  <c r="P62" i="1"/>
  <c r="Q62" i="1" s="1"/>
  <c r="P61" i="1"/>
  <c r="Q61" i="1" s="1"/>
  <c r="Q60" i="1"/>
  <c r="P60" i="1"/>
  <c r="Q59" i="1"/>
  <c r="P59" i="1"/>
  <c r="P58" i="1"/>
  <c r="Q58" i="1" s="1"/>
  <c r="P57" i="1"/>
  <c r="Q57" i="1" s="1"/>
  <c r="Q56" i="1"/>
  <c r="P56" i="1"/>
  <c r="Q55" i="1"/>
  <c r="P55" i="1"/>
  <c r="P54" i="1"/>
  <c r="Q54" i="1" s="1"/>
  <c r="P53" i="1"/>
  <c r="Q53" i="1" s="1"/>
  <c r="Q52" i="1"/>
  <c r="P52" i="1"/>
  <c r="P51" i="1"/>
  <c r="Q51" i="1" s="1"/>
  <c r="P50" i="1"/>
  <c r="Q50" i="1" s="1"/>
  <c r="P49" i="1"/>
  <c r="Q49" i="1" s="1"/>
  <c r="Q48" i="1"/>
  <c r="P48" i="1"/>
  <c r="P47" i="1"/>
  <c r="Q47" i="1" s="1"/>
  <c r="P46" i="1"/>
  <c r="Q46" i="1" s="1"/>
  <c r="P45" i="1"/>
  <c r="Q45" i="1" s="1"/>
  <c r="Q44" i="1"/>
  <c r="P44" i="1"/>
  <c r="P43" i="1"/>
  <c r="Q43" i="1" s="1"/>
  <c r="P42" i="1"/>
  <c r="Q42" i="1" s="1"/>
  <c r="P41" i="1"/>
  <c r="Q41" i="1" s="1"/>
  <c r="Q40" i="1"/>
  <c r="P40" i="1"/>
  <c r="P39" i="1"/>
  <c r="Q39" i="1" s="1"/>
  <c r="P38" i="1"/>
  <c r="Q38" i="1" s="1"/>
  <c r="P37" i="1"/>
  <c r="Q37" i="1" s="1"/>
  <c r="Q36" i="1"/>
  <c r="P36" i="1"/>
  <c r="P35" i="1"/>
  <c r="Q35" i="1" s="1"/>
  <c r="P34" i="1"/>
  <c r="Q34" i="1" s="1"/>
  <c r="P33" i="1"/>
  <c r="Q33" i="1" s="1"/>
  <c r="Q32" i="1"/>
  <c r="P32" i="1"/>
  <c r="P31" i="1"/>
  <c r="Q31" i="1" s="1"/>
  <c r="P30" i="1"/>
  <c r="Q30" i="1" s="1"/>
  <c r="P29" i="1"/>
  <c r="Q29" i="1" s="1"/>
  <c r="Q28" i="1"/>
  <c r="P28" i="1"/>
  <c r="P27" i="1"/>
  <c r="Q27" i="1" s="1"/>
  <c r="P26" i="1"/>
  <c r="Q26" i="1" s="1"/>
  <c r="P25" i="1"/>
  <c r="Q25" i="1" s="1"/>
  <c r="Q24" i="1"/>
  <c r="P24" i="1"/>
  <c r="P23" i="1"/>
  <c r="Q23" i="1" s="1"/>
  <c r="P22" i="1"/>
  <c r="Q22" i="1" s="1"/>
  <c r="P21" i="1"/>
  <c r="Q21" i="1" s="1"/>
  <c r="Q20" i="1"/>
  <c r="P20" i="1"/>
  <c r="P19" i="1"/>
  <c r="Q19" i="1" s="1"/>
  <c r="P18" i="1"/>
  <c r="Q18" i="1" s="1"/>
  <c r="P17" i="1"/>
  <c r="Q17" i="1" s="1"/>
  <c r="Q16" i="1"/>
  <c r="P16" i="1"/>
  <c r="P15" i="1"/>
  <c r="Q15" i="1" s="1"/>
  <c r="P14" i="1"/>
  <c r="Q14" i="1" s="1"/>
  <c r="P13" i="1"/>
  <c r="Q13" i="1" s="1"/>
  <c r="Q12" i="1"/>
  <c r="P12" i="1"/>
  <c r="P11" i="1"/>
  <c r="Q11" i="1" s="1"/>
  <c r="P10" i="1"/>
  <c r="Q10" i="1" s="1"/>
  <c r="P9" i="1"/>
  <c r="Q9" i="1" s="1"/>
  <c r="Q8" i="1"/>
  <c r="P8" i="1"/>
  <c r="P7" i="1"/>
  <c r="Q7" i="1" s="1"/>
  <c r="T98" i="6"/>
  <c r="U98" i="6" s="1"/>
  <c r="U97" i="6"/>
  <c r="T97" i="6"/>
  <c r="T96" i="6"/>
  <c r="U96" i="6" s="1"/>
  <c r="U95" i="6"/>
  <c r="T95" i="6"/>
  <c r="T94" i="6"/>
  <c r="U94" i="6" s="1"/>
  <c r="U93" i="6"/>
  <c r="T93" i="6"/>
  <c r="T92" i="6"/>
  <c r="U92" i="6" s="1"/>
  <c r="U91" i="6"/>
  <c r="T91" i="6"/>
  <c r="T90" i="6"/>
  <c r="U90" i="6" s="1"/>
  <c r="U89" i="6"/>
  <c r="T89" i="6"/>
  <c r="T88" i="6"/>
  <c r="U88" i="6" s="1"/>
  <c r="U87" i="6"/>
  <c r="T87" i="6"/>
  <c r="T86" i="6"/>
  <c r="U86" i="6" s="1"/>
  <c r="U85" i="6"/>
  <c r="T85" i="6"/>
  <c r="T84" i="6"/>
  <c r="U84" i="6" s="1"/>
  <c r="U83" i="6"/>
  <c r="T83" i="6"/>
  <c r="T82" i="6"/>
  <c r="U82" i="6" s="1"/>
  <c r="T81" i="6"/>
  <c r="U81" i="6" s="1"/>
  <c r="T80" i="6"/>
  <c r="U80" i="6" s="1"/>
  <c r="U79" i="6"/>
  <c r="T79" i="6"/>
  <c r="T78" i="6"/>
  <c r="U78" i="6" s="1"/>
  <c r="T77" i="6"/>
  <c r="U77" i="6" s="1"/>
  <c r="T76" i="6"/>
  <c r="U76" i="6" s="1"/>
  <c r="U75" i="6"/>
  <c r="T75" i="6"/>
  <c r="T74" i="6"/>
  <c r="U74" i="6" s="1"/>
  <c r="U73" i="6"/>
  <c r="T73" i="6"/>
  <c r="T72" i="6"/>
  <c r="U72" i="6" s="1"/>
  <c r="T71" i="6"/>
  <c r="U71" i="6" s="1"/>
  <c r="T70" i="6"/>
  <c r="U70" i="6" s="1"/>
  <c r="T69" i="6"/>
  <c r="U69" i="6" s="1"/>
  <c r="T68" i="6"/>
  <c r="U68" i="6" s="1"/>
  <c r="T67" i="6"/>
  <c r="U67" i="6" s="1"/>
  <c r="T66" i="6"/>
  <c r="U66" i="6" s="1"/>
  <c r="U65" i="6"/>
  <c r="T65" i="6"/>
  <c r="T64" i="6"/>
  <c r="U64" i="6" s="1"/>
  <c r="U63" i="6"/>
  <c r="T63" i="6"/>
  <c r="T62" i="6"/>
  <c r="U62" i="6" s="1"/>
  <c r="T61" i="6"/>
  <c r="U61" i="6" s="1"/>
  <c r="T60" i="6"/>
  <c r="U60" i="6" s="1"/>
  <c r="U59" i="6"/>
  <c r="T59" i="6"/>
  <c r="T58" i="6"/>
  <c r="U58" i="6" s="1"/>
  <c r="T57" i="6"/>
  <c r="U57" i="6" s="1"/>
  <c r="T56" i="6"/>
  <c r="U56" i="6" s="1"/>
  <c r="T55" i="6"/>
  <c r="U55" i="6" s="1"/>
  <c r="T54" i="6"/>
  <c r="U54" i="6" s="1"/>
  <c r="U53" i="6"/>
  <c r="T53" i="6"/>
  <c r="T52" i="6"/>
  <c r="U52" i="6" s="1"/>
  <c r="U51" i="6"/>
  <c r="T51" i="6"/>
  <c r="T50" i="6"/>
  <c r="U50" i="6" s="1"/>
  <c r="U49" i="6"/>
  <c r="T49" i="6"/>
  <c r="T48" i="6"/>
  <c r="U48" i="6" s="1"/>
  <c r="U47" i="6"/>
  <c r="T47" i="6"/>
  <c r="T46" i="6"/>
  <c r="U46" i="6" s="1"/>
  <c r="U45" i="6"/>
  <c r="T45" i="6"/>
  <c r="T44" i="6"/>
  <c r="U44" i="6" s="1"/>
  <c r="T43" i="6"/>
  <c r="U43" i="6" s="1"/>
  <c r="T42" i="6"/>
  <c r="U42" i="6" s="1"/>
  <c r="U41" i="6"/>
  <c r="T41" i="6"/>
  <c r="T40" i="6"/>
  <c r="U40" i="6" s="1"/>
  <c r="T39" i="6"/>
  <c r="U39" i="6" s="1"/>
  <c r="T38" i="6"/>
  <c r="U38" i="6" s="1"/>
  <c r="T37" i="6"/>
  <c r="U37" i="6" s="1"/>
  <c r="T36" i="6"/>
  <c r="U36" i="6" s="1"/>
  <c r="U35" i="6"/>
  <c r="T35" i="6"/>
  <c r="T34" i="6"/>
  <c r="U34" i="6" s="1"/>
  <c r="U33" i="6"/>
  <c r="T33" i="6"/>
  <c r="T32" i="6"/>
  <c r="U32" i="6" s="1"/>
  <c r="T31" i="6"/>
  <c r="U31" i="6" s="1"/>
  <c r="T30" i="6"/>
  <c r="U30" i="6" s="1"/>
  <c r="U29" i="6"/>
  <c r="T29" i="6"/>
  <c r="T28" i="6"/>
  <c r="U28" i="6" s="1"/>
  <c r="T27" i="6"/>
  <c r="U27" i="6" s="1"/>
  <c r="T26" i="6"/>
  <c r="U26" i="6" s="1"/>
  <c r="U25" i="6"/>
  <c r="T25" i="6"/>
  <c r="T24" i="6"/>
  <c r="U24" i="6" s="1"/>
  <c r="U23" i="6"/>
  <c r="T23" i="6"/>
  <c r="T22" i="6"/>
  <c r="U22" i="6" s="1"/>
  <c r="U21" i="6"/>
  <c r="T21" i="6"/>
  <c r="T20" i="6"/>
  <c r="U20" i="6" s="1"/>
  <c r="U19" i="6"/>
  <c r="T19" i="6"/>
  <c r="T18" i="6"/>
  <c r="U18" i="6" s="1"/>
  <c r="U17" i="6"/>
  <c r="T17" i="6"/>
  <c r="T16" i="6"/>
  <c r="U16" i="6" s="1"/>
  <c r="T15" i="6"/>
  <c r="U15" i="6" s="1"/>
  <c r="T14" i="6"/>
  <c r="U14" i="6" s="1"/>
  <c r="U13" i="6"/>
  <c r="T13" i="6"/>
  <c r="T12" i="6"/>
  <c r="U12" i="6" s="1"/>
  <c r="T11" i="6"/>
  <c r="U11" i="6" s="1"/>
  <c r="T10" i="6"/>
  <c r="U10" i="6" s="1"/>
  <c r="U9" i="6"/>
  <c r="T9" i="6"/>
  <c r="T8" i="6"/>
  <c r="U8" i="6" s="1"/>
  <c r="T7" i="6"/>
  <c r="U7" i="6" s="1"/>
  <c r="Q12" i="6"/>
  <c r="Q20" i="6"/>
  <c r="Q25" i="6"/>
  <c r="Q28" i="6"/>
  <c r="Q30" i="6"/>
  <c r="Q33" i="6"/>
  <c r="Q36" i="6"/>
  <c r="Q38" i="6"/>
  <c r="Q41" i="6"/>
  <c r="Q44" i="6"/>
  <c r="Q46" i="6"/>
  <c r="Q49" i="6"/>
  <c r="Q52" i="6"/>
  <c r="Q54" i="6"/>
  <c r="Q57" i="6"/>
  <c r="Q60" i="6"/>
  <c r="Q62" i="6"/>
  <c r="Q65" i="6"/>
  <c r="Q68" i="6"/>
  <c r="Q70" i="6"/>
  <c r="Q73" i="6"/>
  <c r="Q76" i="6"/>
  <c r="Q78" i="6"/>
  <c r="Q81" i="6"/>
  <c r="Q84" i="6"/>
  <c r="Q86" i="6"/>
  <c r="Q89" i="6"/>
  <c r="Q92" i="6"/>
  <c r="Q94" i="6"/>
  <c r="Q97" i="6"/>
  <c r="P98" i="6"/>
  <c r="Q98" i="6" s="1"/>
  <c r="P97" i="6"/>
  <c r="P96" i="6"/>
  <c r="Q96" i="6" s="1"/>
  <c r="P95" i="6"/>
  <c r="Q95" i="6" s="1"/>
  <c r="P94" i="6"/>
  <c r="P93" i="6"/>
  <c r="Q93" i="6" s="1"/>
  <c r="P92" i="6"/>
  <c r="P91" i="6"/>
  <c r="Q91" i="6" s="1"/>
  <c r="P90" i="6"/>
  <c r="Q90" i="6" s="1"/>
  <c r="P89" i="6"/>
  <c r="P88" i="6"/>
  <c r="Q88" i="6" s="1"/>
  <c r="P87" i="6"/>
  <c r="Q87" i="6" s="1"/>
  <c r="P86" i="6"/>
  <c r="P85" i="6"/>
  <c r="Q85" i="6" s="1"/>
  <c r="P84" i="6"/>
  <c r="P83" i="6"/>
  <c r="Q83" i="6" s="1"/>
  <c r="P82" i="6"/>
  <c r="Q82" i="6" s="1"/>
  <c r="P81" i="6"/>
  <c r="P80" i="6"/>
  <c r="Q80" i="6" s="1"/>
  <c r="P79" i="6"/>
  <c r="Q79" i="6" s="1"/>
  <c r="P78" i="6"/>
  <c r="P77" i="6"/>
  <c r="Q77" i="6" s="1"/>
  <c r="P76" i="6"/>
  <c r="P75" i="6"/>
  <c r="Q75" i="6" s="1"/>
  <c r="P74" i="6"/>
  <c r="Q74" i="6" s="1"/>
  <c r="P73" i="6"/>
  <c r="P72" i="6"/>
  <c r="Q72" i="6" s="1"/>
  <c r="P71" i="6"/>
  <c r="Q71" i="6" s="1"/>
  <c r="P70" i="6"/>
  <c r="P69" i="6"/>
  <c r="Q69" i="6" s="1"/>
  <c r="P68" i="6"/>
  <c r="P67" i="6"/>
  <c r="Q67" i="6" s="1"/>
  <c r="P66" i="6"/>
  <c r="Q66" i="6" s="1"/>
  <c r="P65" i="6"/>
  <c r="P64" i="6"/>
  <c r="Q64" i="6" s="1"/>
  <c r="P63" i="6"/>
  <c r="Q63" i="6" s="1"/>
  <c r="P62" i="6"/>
  <c r="P61" i="6"/>
  <c r="Q61" i="6" s="1"/>
  <c r="P60" i="6"/>
  <c r="P59" i="6"/>
  <c r="Q59" i="6" s="1"/>
  <c r="P58" i="6"/>
  <c r="Q58" i="6" s="1"/>
  <c r="P57" i="6"/>
  <c r="P56" i="6"/>
  <c r="Q56" i="6" s="1"/>
  <c r="P55" i="6"/>
  <c r="Q55" i="6" s="1"/>
  <c r="P54" i="6"/>
  <c r="P53" i="6"/>
  <c r="Q53" i="6" s="1"/>
  <c r="P52" i="6"/>
  <c r="P51" i="6"/>
  <c r="Q51" i="6" s="1"/>
  <c r="P50" i="6"/>
  <c r="Q50" i="6" s="1"/>
  <c r="P49" i="6"/>
  <c r="P48" i="6"/>
  <c r="Q48" i="6" s="1"/>
  <c r="P47" i="6"/>
  <c r="Q47" i="6" s="1"/>
  <c r="P46" i="6"/>
  <c r="P45" i="6"/>
  <c r="Q45" i="6" s="1"/>
  <c r="P44" i="6"/>
  <c r="P43" i="6"/>
  <c r="Q43" i="6" s="1"/>
  <c r="P42" i="6"/>
  <c r="Q42" i="6" s="1"/>
  <c r="P41" i="6"/>
  <c r="P40" i="6"/>
  <c r="Q40" i="6" s="1"/>
  <c r="P39" i="6"/>
  <c r="Q39" i="6" s="1"/>
  <c r="P38" i="6"/>
  <c r="P37" i="6"/>
  <c r="Q37" i="6" s="1"/>
  <c r="P36" i="6"/>
  <c r="P35" i="6"/>
  <c r="Q35" i="6" s="1"/>
  <c r="P34" i="6"/>
  <c r="Q34" i="6" s="1"/>
  <c r="P33" i="6"/>
  <c r="P32" i="6"/>
  <c r="Q32" i="6" s="1"/>
  <c r="P31" i="6"/>
  <c r="Q31" i="6" s="1"/>
  <c r="P30" i="6"/>
  <c r="P29" i="6"/>
  <c r="Q29" i="6" s="1"/>
  <c r="P28" i="6"/>
  <c r="P27" i="6"/>
  <c r="Q27" i="6" s="1"/>
  <c r="P26" i="6"/>
  <c r="Q26" i="6" s="1"/>
  <c r="P25" i="6"/>
  <c r="P24" i="6"/>
  <c r="Q24" i="6" s="1"/>
  <c r="P23" i="6"/>
  <c r="Q23" i="6" s="1"/>
  <c r="P22" i="6"/>
  <c r="Q22" i="6" s="1"/>
  <c r="P21" i="6"/>
  <c r="Q21" i="6" s="1"/>
  <c r="P20" i="6"/>
  <c r="P19" i="6"/>
  <c r="Q19" i="6" s="1"/>
  <c r="P18" i="6"/>
  <c r="Q18" i="6" s="1"/>
  <c r="P17" i="6"/>
  <c r="Q17" i="6" s="1"/>
  <c r="P16" i="6"/>
  <c r="Q16" i="6" s="1"/>
  <c r="P15" i="6"/>
  <c r="Q15" i="6" s="1"/>
  <c r="P14" i="6"/>
  <c r="Q14" i="6" s="1"/>
  <c r="P13" i="6"/>
  <c r="Q13" i="6" s="1"/>
  <c r="P12" i="6"/>
  <c r="P11" i="6"/>
  <c r="Q11" i="6" s="1"/>
  <c r="P10" i="6"/>
  <c r="Q10" i="6" s="1"/>
  <c r="P9" i="6"/>
  <c r="Q9" i="6" s="1"/>
  <c r="P8" i="6"/>
  <c r="Q8" i="6" s="1"/>
  <c r="P7" i="6"/>
  <c r="Q7" i="6" s="1"/>
  <c r="P7" i="4" l="1"/>
  <c r="P4" i="4"/>
  <c r="P9" i="4"/>
  <c r="P6" i="4"/>
  <c r="P10" i="4"/>
  <c r="P3" i="4"/>
  <c r="P8" i="4"/>
  <c r="P5" i="4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7" i="1"/>
  <c r="K47" i="2" l="1"/>
  <c r="L47" i="2" s="1"/>
  <c r="K46" i="2"/>
  <c r="L46" i="2" s="1"/>
  <c r="K45" i="2"/>
  <c r="L45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38" i="2"/>
  <c r="L38" i="2" s="1"/>
  <c r="K37" i="2"/>
  <c r="L37" i="2" s="1"/>
  <c r="K36" i="2"/>
  <c r="L36" i="2" s="1"/>
  <c r="K35" i="2"/>
  <c r="L35" i="2" s="1"/>
  <c r="K34" i="2"/>
  <c r="L34" i="2" s="1"/>
  <c r="K33" i="2"/>
  <c r="L33" i="2" s="1"/>
  <c r="K32" i="2"/>
  <c r="L32" i="2" s="1"/>
  <c r="K31" i="2"/>
  <c r="L31" i="2" s="1"/>
  <c r="K30" i="2"/>
  <c r="L30" i="2" s="1"/>
  <c r="K29" i="2"/>
  <c r="L29" i="2" s="1"/>
  <c r="K28" i="2"/>
  <c r="L28" i="2" s="1"/>
  <c r="K27" i="2"/>
  <c r="L27" i="2" s="1"/>
  <c r="K26" i="2"/>
  <c r="L26" i="2" s="1"/>
  <c r="K25" i="2"/>
  <c r="L25" i="2" s="1"/>
  <c r="K24" i="2"/>
  <c r="L24" i="2" s="1"/>
  <c r="K23" i="2"/>
  <c r="L23" i="2" s="1"/>
  <c r="K22" i="2"/>
  <c r="L22" i="2" s="1"/>
  <c r="K21" i="2"/>
  <c r="L21" i="2" s="1"/>
  <c r="K20" i="2"/>
  <c r="L20" i="2" s="1"/>
  <c r="K19" i="2"/>
  <c r="L19" i="2" s="1"/>
  <c r="K18" i="2"/>
  <c r="L18" i="2" s="1"/>
  <c r="K17" i="2"/>
  <c r="L17" i="2" s="1"/>
  <c r="K16" i="2"/>
  <c r="L16" i="2" s="1"/>
  <c r="K15" i="2"/>
  <c r="L15" i="2" s="1"/>
  <c r="K14" i="2"/>
  <c r="L14" i="2" s="1"/>
  <c r="K13" i="2"/>
  <c r="L13" i="2" s="1"/>
  <c r="K12" i="2"/>
  <c r="L12" i="2" s="1"/>
  <c r="K11" i="2"/>
  <c r="L11" i="2" s="1"/>
  <c r="K10" i="2"/>
  <c r="L10" i="2" s="1"/>
  <c r="K9" i="2"/>
  <c r="L9" i="2" s="1"/>
  <c r="K8" i="2"/>
  <c r="L8" i="2" s="1"/>
  <c r="K7" i="2"/>
  <c r="L7" i="2" s="1"/>
  <c r="K6" i="2"/>
  <c r="L6" i="2" s="1"/>
  <c r="K5" i="2"/>
  <c r="L5" i="2" s="1"/>
  <c r="K4" i="2"/>
  <c r="L4" i="2" s="1"/>
  <c r="K3" i="2"/>
  <c r="L3" i="2" s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</calcChain>
</file>

<file path=xl/connections.xml><?xml version="1.0" encoding="utf-8"?>
<connections xmlns="http://schemas.openxmlformats.org/spreadsheetml/2006/main">
  <connection id="1" name="johan-numbers" type="6" refreshedVersion="4" background="1">
    <textPr codePage="850" sourceFile="C:\Users\t-nicof\Desktop\johan-numbers.txt" delimited="0">
      <textFields count="6">
        <textField/>
        <textField position="19"/>
        <textField position="32"/>
        <textField position="42"/>
        <textField position="52"/>
        <textField position="61"/>
      </textFields>
    </textPr>
  </connection>
</connections>
</file>

<file path=xl/sharedStrings.xml><?xml version="1.0" encoding="utf-8"?>
<sst xmlns="http://schemas.openxmlformats.org/spreadsheetml/2006/main" count="721" uniqueCount="131">
  <si>
    <t>anna</t>
  </si>
  <si>
    <t>ansi</t>
  </si>
  <si>
    <t>atom</t>
  </si>
  <si>
    <t>awards</t>
  </si>
  <si>
    <t>banner</t>
  </si>
  <si>
    <t>bernouilli</t>
  </si>
  <si>
    <t>boyer</t>
  </si>
  <si>
    <t>boyer2</t>
  </si>
  <si>
    <t>bspt</t>
  </si>
  <si>
    <t>cacheprof</t>
  </si>
  <si>
    <t>calendar</t>
  </si>
  <si>
    <t>cichelli</t>
  </si>
  <si>
    <t>circsim</t>
  </si>
  <si>
    <t>clausify</t>
  </si>
  <si>
    <t>comp_lab_zift</t>
  </si>
  <si>
    <t>compress</t>
  </si>
  <si>
    <t>compress2</t>
  </si>
  <si>
    <t>constraints</t>
  </si>
  <si>
    <t>cryptarithm1</t>
  </si>
  <si>
    <t>cryptarithm2</t>
  </si>
  <si>
    <t>cse</t>
  </si>
  <si>
    <t>eliza</t>
  </si>
  <si>
    <t>event</t>
  </si>
  <si>
    <t>exp3_8</t>
  </si>
  <si>
    <t>expert</t>
  </si>
  <si>
    <t>fem</t>
  </si>
  <si>
    <t>fft</t>
  </si>
  <si>
    <t>fft2</t>
  </si>
  <si>
    <t>fibheaps</t>
  </si>
  <si>
    <t>fish</t>
  </si>
  <si>
    <t>fluid</t>
  </si>
  <si>
    <t>fulsom</t>
  </si>
  <si>
    <t>gamteb</t>
  </si>
  <si>
    <t>gcd</t>
  </si>
  <si>
    <t>gen_regexps</t>
  </si>
  <si>
    <t>genfft</t>
  </si>
  <si>
    <t>gg</t>
  </si>
  <si>
    <t>grep</t>
  </si>
  <si>
    <t>hidden</t>
  </si>
  <si>
    <t>hpg</t>
  </si>
  <si>
    <t>ida</t>
  </si>
  <si>
    <t>infer</t>
  </si>
  <si>
    <t>integer</t>
  </si>
  <si>
    <t>integrate</t>
  </si>
  <si>
    <t>kahan</t>
  </si>
  <si>
    <t>knights</t>
  </si>
  <si>
    <t>lcss</t>
  </si>
  <si>
    <t>life</t>
  </si>
  <si>
    <t>lift</t>
  </si>
  <si>
    <t>listcompr</t>
  </si>
  <si>
    <t>listcopy</t>
  </si>
  <si>
    <t>maillist</t>
  </si>
  <si>
    <t>mandel</t>
  </si>
  <si>
    <t>mandel2</t>
  </si>
  <si>
    <t>minimax</t>
  </si>
  <si>
    <t>mkhprog</t>
  </si>
  <si>
    <t>multiplier</t>
  </si>
  <si>
    <t>nucleic2</t>
  </si>
  <si>
    <t>para</t>
  </si>
  <si>
    <t>paraffins</t>
  </si>
  <si>
    <t>parser</t>
  </si>
  <si>
    <t>parstof</t>
  </si>
  <si>
    <t>pic</t>
  </si>
  <si>
    <t>power</t>
  </si>
  <si>
    <t>pretty</t>
  </si>
  <si>
    <t>primes</t>
  </si>
  <si>
    <t>primetest</t>
  </si>
  <si>
    <t>prolog</t>
  </si>
  <si>
    <t>puzzle</t>
  </si>
  <si>
    <t>queens</t>
  </si>
  <si>
    <t>reptile</t>
  </si>
  <si>
    <t>rewrite</t>
  </si>
  <si>
    <t>rfib</t>
  </si>
  <si>
    <t>rsa</t>
  </si>
  <si>
    <t>scc</t>
  </si>
  <si>
    <t>sched</t>
  </si>
  <si>
    <t>scs</t>
  </si>
  <si>
    <t>simple</t>
  </si>
  <si>
    <t>solid</t>
  </si>
  <si>
    <t>sorting</t>
  </si>
  <si>
    <t>sphere</t>
  </si>
  <si>
    <t>symalg</t>
  </si>
  <si>
    <t>tak</t>
  </si>
  <si>
    <t>transform</t>
  </si>
  <si>
    <t>treejoin</t>
  </si>
  <si>
    <t>typecheck</t>
  </si>
  <si>
    <t>veritas</t>
  </si>
  <si>
    <t>wang</t>
  </si>
  <si>
    <t>wave4main</t>
  </si>
  <si>
    <t>wheel-sieve1</t>
  </si>
  <si>
    <t>wheel-sieve2</t>
  </si>
  <si>
    <t>x2n1</t>
  </si>
  <si>
    <t>HEAD</t>
  </si>
  <si>
    <t>Allocations</t>
  </si>
  <si>
    <t>Run Time</t>
  </si>
  <si>
    <t>Program</t>
  </si>
  <si>
    <t>7.0.1</t>
  </si>
  <si>
    <t>7.0.2</t>
  </si>
  <si>
    <t>7.0.3</t>
  </si>
  <si>
    <t>7.0.4</t>
  </si>
  <si>
    <t>7.2.1</t>
  </si>
  <si>
    <t>7.2.2</t>
  </si>
  <si>
    <t>7.4.1</t>
  </si>
  <si>
    <t>7.4.2</t>
  </si>
  <si>
    <t>7.6.1</t>
  </si>
  <si>
    <t>7.6.2</t>
  </si>
  <si>
    <t>Run</t>
  </si>
  <si>
    <t>Time</t>
  </si>
  <si>
    <t>something outperforms HEAD?</t>
  </si>
  <si>
    <t>by at least</t>
  </si>
  <si>
    <t>amount</t>
  </si>
  <si>
    <t>ec9477b1e51</t>
  </si>
  <si>
    <t>@ Feb 2013</t>
  </si>
  <si>
    <t>HEAD `minus`
"the best"</t>
  </si>
  <si>
    <t>-------------------------------------------------------------------------------</t>
  </si>
  <si>
    <t>a</t>
  </si>
  <si>
    <t>absolute
delta</t>
  </si>
  <si>
    <t>7.0</t>
  </si>
  <si>
    <t>7.2</t>
  </si>
  <si>
    <t>7.6</t>
  </si>
  <si>
    <t>alloc</t>
  </si>
  <si>
    <t>runtime</t>
  </si>
  <si>
    <t>allocs</t>
  </si>
  <si>
    <t>ec9377b1e51fd59e1837
b096677bbaabfaa05171
~HEAD</t>
  </si>
  <si>
    <t>Run Times</t>
  </si>
  <si>
    <t>libraries and programs at -O2, 30 iterations each, all at once (relatively rigorous)</t>
  </si>
  <si>
    <t>from his 8 Feb 2013 email to ghc-devs; libs at O2 progs at O1, standard 5 iterations</t>
  </si>
  <si>
    <t>from my 8 Feb runs</t>
  </si>
  <si>
    <t>My percentages (in the rest of this spreadsheet workbook) all use 7.0.1 as the baseline, whereas Johan gave his incrementally.
To convert from my numbers to his, I'm using  (next - prev) / (1 + prev). NB that next and prev are both percentages wrt the same baseline. This converts next to (speedup - 1) wrt prev.</t>
  </si>
  <si>
    <t>delta</t>
  </si>
  <si>
    <t>libraries at -O2, programs at -O1, 10 iterations each, half the GHC versions in the morning, other half in evening (not very rigorous)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</si>
</sst>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%"/>
    <numFmt numFmtId="166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0" fontId="2" fillId="2" borderId="4"/>
  </cellStyleXfs>
  <cellXfs count="87">
    <xf numFmtId="0" fontId="0" fillId="0" borderId="0" xfId="0"/>
    <xf numFmtId="10" fontId="0" fillId="0" borderId="0" xfId="0" applyNumberFormat="1"/>
    <xf numFmtId="9" fontId="0" fillId="0" borderId="0" xfId="1" applyFont="1"/>
    <xf numFmtId="10" fontId="3" fillId="0" borderId="0" xfId="0" applyNumberFormat="1" applyFont="1"/>
    <xf numFmtId="15" fontId="0" fillId="0" borderId="0" xfId="0" quotePrefix="1" applyNumberFormat="1"/>
    <xf numFmtId="0" fontId="0" fillId="0" borderId="3" xfId="0" applyBorder="1"/>
    <xf numFmtId="10" fontId="0" fillId="0" borderId="4" xfId="1" applyNumberFormat="1" applyFont="1" applyBorder="1"/>
    <xf numFmtId="10" fontId="0" fillId="0" borderId="5" xfId="1" applyNumberFormat="1" applyFont="1" applyBorder="1"/>
    <xf numFmtId="0" fontId="0" fillId="0" borderId="8" xfId="0" applyBorder="1"/>
    <xf numFmtId="0" fontId="0" fillId="0" borderId="0" xfId="0" applyAlignment="1">
      <alignment horizontal="center"/>
    </xf>
    <xf numFmtId="0" fontId="0" fillId="0" borderId="0" xfId="0" applyBorder="1"/>
    <xf numFmtId="10" fontId="0" fillId="0" borderId="12" xfId="0" applyNumberFormat="1" applyBorder="1"/>
    <xf numFmtId="10" fontId="0" fillId="0" borderId="13" xfId="0" applyNumberFormat="1" applyBorder="1"/>
    <xf numFmtId="10" fontId="3" fillId="0" borderId="14" xfId="0" applyNumberFormat="1" applyFont="1" applyBorder="1"/>
    <xf numFmtId="0" fontId="0" fillId="0" borderId="13" xfId="0" applyBorder="1"/>
    <xf numFmtId="0" fontId="0" fillId="0" borderId="1" xfId="0" applyBorder="1"/>
    <xf numFmtId="0" fontId="0" fillId="0" borderId="12" xfId="0" applyBorder="1"/>
    <xf numFmtId="0" fontId="0" fillId="0" borderId="14" xfId="0" applyBorder="1"/>
    <xf numFmtId="165" fontId="0" fillId="0" borderId="0" xfId="1" applyNumberFormat="1" applyFont="1"/>
    <xf numFmtId="10" fontId="0" fillId="0" borderId="12" xfId="1" applyNumberFormat="1" applyFont="1" applyBorder="1"/>
    <xf numFmtId="10" fontId="0" fillId="0" borderId="13" xfId="1" applyNumberFormat="1" applyFont="1" applyBorder="1"/>
    <xf numFmtId="166" fontId="0" fillId="0" borderId="4" xfId="2" applyNumberFormat="1" applyFont="1" applyBorder="1"/>
    <xf numFmtId="166" fontId="0" fillId="0" borderId="6" xfId="2" applyNumberFormat="1" applyFont="1" applyBorder="1"/>
    <xf numFmtId="0" fontId="0" fillId="0" borderId="4" xfId="2" applyNumberFormat="1" applyFont="1" applyBorder="1"/>
    <xf numFmtId="0" fontId="0" fillId="0" borderId="6" xfId="2" applyNumberFormat="1" applyFont="1" applyBorder="1"/>
    <xf numFmtId="10" fontId="0" fillId="0" borderId="7" xfId="1" applyNumberFormat="1" applyFont="1" applyBorder="1"/>
    <xf numFmtId="10" fontId="0" fillId="0" borderId="6" xfId="1" applyNumberFormat="1" applyFont="1" applyBorder="1"/>
    <xf numFmtId="10" fontId="1" fillId="0" borderId="12" xfId="1" applyNumberFormat="1" applyFont="1" applyBorder="1"/>
    <xf numFmtId="4" fontId="0" fillId="0" borderId="12" xfId="0" applyNumberFormat="1" applyBorder="1"/>
    <xf numFmtId="4" fontId="0" fillId="0" borderId="13" xfId="0" applyNumberFormat="1" applyBorder="1"/>
    <xf numFmtId="10" fontId="1" fillId="0" borderId="4" xfId="1" applyNumberFormat="1" applyFont="1" applyBorder="1"/>
    <xf numFmtId="10" fontId="1" fillId="3" borderId="4" xfId="1" applyNumberFormat="1" applyFont="1" applyFill="1" applyBorder="1"/>
    <xf numFmtId="10" fontId="1" fillId="3" borderId="5" xfId="1" applyNumberFormat="1" applyFont="1" applyFill="1" applyBorder="1"/>
    <xf numFmtId="10" fontId="1" fillId="3" borderId="12" xfId="1" applyNumberFormat="1" applyFont="1" applyFill="1" applyBorder="1"/>
    <xf numFmtId="10" fontId="1" fillId="0" borderId="12" xfId="1" applyNumberFormat="1" applyFont="1" applyFill="1" applyBorder="1"/>
    <xf numFmtId="10" fontId="3" fillId="0" borderId="8" xfId="0" applyNumberFormat="1" applyFont="1" applyBorder="1"/>
    <xf numFmtId="0" fontId="0" fillId="0" borderId="0" xfId="0" applyNumberFormat="1"/>
    <xf numFmtId="0" fontId="0" fillId="0" borderId="0" xfId="0" quotePrefix="1"/>
    <xf numFmtId="2" fontId="0" fillId="0" borderId="0" xfId="0" applyNumberFormat="1"/>
    <xf numFmtId="0" fontId="0" fillId="0" borderId="0" xfId="0" applyFont="1" applyBorder="1"/>
    <xf numFmtId="10" fontId="0" fillId="0" borderId="0" xfId="0" applyNumberFormat="1" applyFont="1" applyBorder="1"/>
    <xf numFmtId="165" fontId="0" fillId="0" borderId="0" xfId="1" applyNumberFormat="1" applyFont="1" applyBorder="1"/>
    <xf numFmtId="10" fontId="0" fillId="0" borderId="0" xfId="1" applyNumberFormat="1" applyFont="1"/>
    <xf numFmtId="10" fontId="0" fillId="0" borderId="0" xfId="1" quotePrefix="1" applyNumberFormat="1" applyFont="1"/>
    <xf numFmtId="2" fontId="0" fillId="0" borderId="4" xfId="0" applyNumberFormat="1" applyBorder="1"/>
    <xf numFmtId="165" fontId="0" fillId="0" borderId="5" xfId="1" applyNumberFormat="1" applyFont="1" applyBorder="1"/>
    <xf numFmtId="2" fontId="0" fillId="0" borderId="4" xfId="1" applyNumberFormat="1" applyFont="1" applyBorder="1"/>
    <xf numFmtId="165" fontId="0" fillId="0" borderId="0" xfId="1" applyNumberFormat="1" applyFont="1" applyFill="1" applyBorder="1"/>
    <xf numFmtId="2" fontId="0" fillId="0" borderId="6" xfId="0" applyNumberFormat="1" applyBorder="1"/>
    <xf numFmtId="165" fontId="0" fillId="0" borderId="1" xfId="1" applyNumberFormat="1" applyFont="1" applyBorder="1"/>
    <xf numFmtId="165" fontId="0" fillId="0" borderId="7" xfId="1" applyNumberFormat="1" applyFont="1" applyBorder="1"/>
    <xf numFmtId="165" fontId="0" fillId="0" borderId="4" xfId="1" applyNumberFormat="1" applyFont="1" applyBorder="1"/>
    <xf numFmtId="165" fontId="0" fillId="3" borderId="4" xfId="1" applyNumberFormat="1" applyFont="1" applyFill="1" applyBorder="1"/>
    <xf numFmtId="165" fontId="0" fillId="0" borderId="6" xfId="1" applyNumberFormat="1" applyFont="1" applyBorder="1"/>
    <xf numFmtId="165" fontId="0" fillId="3" borderId="12" xfId="1" applyNumberFormat="1" applyFont="1" applyFill="1" applyBorder="1"/>
    <xf numFmtId="165" fontId="0" fillId="0" borderId="12" xfId="1" applyNumberFormat="1" applyFont="1" applyBorder="1"/>
    <xf numFmtId="165" fontId="0" fillId="0" borderId="13" xfId="1" applyNumberFormat="1" applyFont="1" applyBorder="1"/>
    <xf numFmtId="2" fontId="0" fillId="0" borderId="5" xfId="0" applyNumberFormat="1" applyBorder="1"/>
    <xf numFmtId="2" fontId="0" fillId="0" borderId="7" xfId="0" applyNumberFormat="1" applyBorder="1"/>
    <xf numFmtId="0" fontId="0" fillId="0" borderId="10" xfId="0" quotePrefix="1" applyBorder="1" applyAlignment="1">
      <alignment horizontal="center"/>
    </xf>
    <xf numFmtId="0" fontId="0" fillId="0" borderId="15" xfId="0" quotePrefix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11" xfId="0" quotePrefix="1" applyFont="1" applyBorder="1" applyAlignment="1">
      <alignment horizontal="center"/>
    </xf>
    <xf numFmtId="0" fontId="0" fillId="0" borderId="9" xfId="0" quotePrefix="1" applyFont="1" applyBorder="1" applyAlignment="1">
      <alignment horizontal="center" wrapText="1"/>
    </xf>
    <xf numFmtId="0" fontId="0" fillId="0" borderId="15" xfId="0" applyFont="1" applyBorder="1"/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164" fontId="0" fillId="0" borderId="6" xfId="0" quotePrefix="1" applyNumberFormat="1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0" fillId="0" borderId="7" xfId="0" quotePrefix="1" applyBorder="1" applyAlignment="1">
      <alignment horizontal="center"/>
    </xf>
    <xf numFmtId="10" fontId="1" fillId="3" borderId="6" xfId="1" applyNumberFormat="1" applyFont="1" applyFill="1" applyBorder="1"/>
    <xf numFmtId="10" fontId="1" fillId="0" borderId="13" xfId="1" applyNumberFormat="1" applyFont="1" applyBorder="1"/>
    <xf numFmtId="0" fontId="0" fillId="0" borderId="0" xfId="0" applyAlignment="1"/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/>
    </xf>
    <xf numFmtId="9" fontId="0" fillId="0" borderId="0" xfId="0" applyNumberFormat="1"/>
    <xf numFmtId="0" fontId="4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top" wrapText="1"/>
    </xf>
    <xf numFmtId="0" fontId="0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4">
    <cellStyle name="Comma" xfId="2" builtinId="3"/>
    <cellStyle name="Normal" xfId="0" builtinId="0"/>
    <cellStyle name="Percent" xfId="1" builtinId="5"/>
    <cellStyle name="Style 1" xfId="3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H207"/>
  <sheetViews>
    <sheetView zoomScaleNormal="100" workbookViewId="0">
      <selection activeCell="J6" sqref="J6"/>
    </sheetView>
  </sheetViews>
  <sheetFormatPr defaultRowHeight="15" x14ac:dyDescent="0.25"/>
  <cols>
    <col min="3" max="3" width="21.42578125" customWidth="1"/>
    <col min="4" max="4" width="11" bestFit="1" customWidth="1"/>
    <col min="14" max="14" width="11" customWidth="1"/>
    <col min="23" max="23" width="13.5703125" bestFit="1" customWidth="1"/>
    <col min="24" max="24" width="9.140625" style="36"/>
  </cols>
  <sheetData>
    <row r="1" spans="3:34" x14ac:dyDescent="0.25">
      <c r="D1" s="78" t="s">
        <v>130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3:34" x14ac:dyDescent="0.25">
      <c r="C2" t="s">
        <v>93</v>
      </c>
      <c r="N2" s="1"/>
      <c r="W2" t="s">
        <v>94</v>
      </c>
    </row>
    <row r="3" spans="3:34" ht="15.75" thickBot="1" x14ac:dyDescent="0.3">
      <c r="N3" s="4" t="s">
        <v>112</v>
      </c>
      <c r="P3" s="73" t="s">
        <v>108</v>
      </c>
      <c r="Q3" s="73"/>
      <c r="R3" s="73"/>
      <c r="S3" s="73"/>
      <c r="T3" s="73"/>
      <c r="U3" s="73"/>
    </row>
    <row r="4" spans="3:34" ht="15.75" thickTop="1" x14ac:dyDescent="0.25">
      <c r="N4" s="3" t="s">
        <v>111</v>
      </c>
    </row>
    <row r="5" spans="3:34" x14ac:dyDescent="0.25">
      <c r="C5" t="s">
        <v>95</v>
      </c>
      <c r="D5" t="s">
        <v>96</v>
      </c>
      <c r="E5" t="s">
        <v>97</v>
      </c>
      <c r="F5" t="s">
        <v>98</v>
      </c>
      <c r="G5" t="s">
        <v>99</v>
      </c>
      <c r="H5" t="s">
        <v>100</v>
      </c>
      <c r="I5" t="s">
        <v>101</v>
      </c>
      <c r="J5" t="s">
        <v>102</v>
      </c>
      <c r="K5" t="s">
        <v>103</v>
      </c>
      <c r="L5" t="s">
        <v>104</v>
      </c>
      <c r="M5" t="s">
        <v>105</v>
      </c>
      <c r="N5" s="1" t="s">
        <v>92</v>
      </c>
      <c r="P5" s="74" t="s">
        <v>109</v>
      </c>
      <c r="Q5" s="74"/>
      <c r="R5" s="77">
        <v>0.05</v>
      </c>
      <c r="S5" s="74" t="s">
        <v>109</v>
      </c>
      <c r="T5" s="74"/>
      <c r="U5" s="2">
        <v>0.09</v>
      </c>
      <c r="X5" t="s">
        <v>96</v>
      </c>
      <c r="Y5" s="36" t="s">
        <v>97</v>
      </c>
      <c r="Z5" t="s">
        <v>98</v>
      </c>
      <c r="AA5" t="s">
        <v>99</v>
      </c>
      <c r="AB5" t="s">
        <v>100</v>
      </c>
      <c r="AC5" t="s">
        <v>101</v>
      </c>
      <c r="AD5" t="s">
        <v>102</v>
      </c>
      <c r="AE5" t="s">
        <v>103</v>
      </c>
      <c r="AF5" t="s">
        <v>104</v>
      </c>
      <c r="AG5" t="s">
        <v>105</v>
      </c>
      <c r="AH5" t="s">
        <v>92</v>
      </c>
    </row>
    <row r="6" spans="3:34" x14ac:dyDescent="0.25">
      <c r="N6" s="1"/>
      <c r="P6" t="s">
        <v>110</v>
      </c>
      <c r="T6" t="s">
        <v>110</v>
      </c>
    </row>
    <row r="7" spans="3:34" x14ac:dyDescent="0.25">
      <c r="C7" t="s">
        <v>0</v>
      </c>
      <c r="D7">
        <v>69902034</v>
      </c>
      <c r="E7" s="1">
        <v>-1E-3</v>
      </c>
      <c r="F7" s="1">
        <v>-1E-3</v>
      </c>
      <c r="G7" s="1">
        <v>-1E-3</v>
      </c>
      <c r="H7" s="1">
        <v>4.0000000000000001E-3</v>
      </c>
      <c r="I7" s="1">
        <v>4.0000000000000001E-3</v>
      </c>
      <c r="J7" s="1">
        <v>1.7999999999999999E-2</v>
      </c>
      <c r="K7" s="1">
        <v>1.7999999999999999E-2</v>
      </c>
      <c r="L7" s="1">
        <v>2.8000000000000001E-2</v>
      </c>
      <c r="M7" s="1">
        <v>2.8000000000000001E-2</v>
      </c>
      <c r="N7" s="1">
        <v>1.2999999999999999E-2</v>
      </c>
      <c r="P7" s="1">
        <f t="shared" ref="P7:P70" si="0">MAX(N7,N7-MIN(E7:N7))</f>
        <v>1.3999999999999999E-2</v>
      </c>
      <c r="Q7" t="b">
        <f>P7&gt;$R$5</f>
        <v>0</v>
      </c>
      <c r="T7" s="1">
        <f>MAX(AH7,AH7-MIN(Y7:AH7))</f>
        <v>0</v>
      </c>
      <c r="U7" t="b">
        <f>T7&gt;$U$5</f>
        <v>0</v>
      </c>
      <c r="W7" t="s">
        <v>0</v>
      </c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3:34" x14ac:dyDescent="0.25">
      <c r="C8" t="s">
        <v>1</v>
      </c>
      <c r="D8">
        <v>4849766144</v>
      </c>
      <c r="E8" s="1">
        <v>0</v>
      </c>
      <c r="F8" s="1">
        <v>0</v>
      </c>
      <c r="G8" s="1">
        <v>0</v>
      </c>
      <c r="H8" s="1">
        <v>-8.0000000000000002E-3</v>
      </c>
      <c r="I8" s="1">
        <v>-8.0000000000000002E-3</v>
      </c>
      <c r="J8" s="1">
        <v>-0.14199999999999999</v>
      </c>
      <c r="K8" s="1">
        <v>-0.14199999999999999</v>
      </c>
      <c r="L8" s="1">
        <v>-6.0999999999999999E-2</v>
      </c>
      <c r="M8" s="1">
        <v>-6.0999999999999999E-2</v>
      </c>
      <c r="N8" s="1">
        <v>-6.0999999999999999E-2</v>
      </c>
      <c r="P8" s="1">
        <f t="shared" si="0"/>
        <v>8.0999999999999989E-2</v>
      </c>
      <c r="Q8" t="b">
        <f t="shared" ref="Q8:Q71" si="1">P8&gt;$R$5</f>
        <v>1</v>
      </c>
      <c r="T8" s="1">
        <f t="shared" ref="T8:T71" si="2">MAX(AH8,AH8-MIN(Y8:AH8))</f>
        <v>0.23699999999999999</v>
      </c>
      <c r="U8" t="b">
        <f t="shared" ref="U8:U71" si="3">T8&gt;$U$5</f>
        <v>1</v>
      </c>
      <c r="W8" t="s">
        <v>1</v>
      </c>
      <c r="X8">
        <v>1.96</v>
      </c>
      <c r="Y8" s="1">
        <v>-1.0999999999999999E-2</v>
      </c>
      <c r="Z8" s="1">
        <v>-1.2E-2</v>
      </c>
      <c r="AA8" s="1">
        <v>-4.4999999999999998E-2</v>
      </c>
      <c r="AB8" s="1">
        <v>-5.3999999999999999E-2</v>
      </c>
      <c r="AC8" s="1">
        <v>-5.7000000000000002E-2</v>
      </c>
      <c r="AD8" s="42">
        <v>-0.151</v>
      </c>
      <c r="AE8" s="1">
        <v>-0.14399999999999999</v>
      </c>
      <c r="AF8" s="1">
        <v>-0.02</v>
      </c>
      <c r="AG8" s="1">
        <v>-5.0000000000000001E-3</v>
      </c>
      <c r="AH8" s="1">
        <v>8.5999999999999993E-2</v>
      </c>
    </row>
    <row r="9" spans="3:34" x14ac:dyDescent="0.25">
      <c r="C9" t="s">
        <v>2</v>
      </c>
      <c r="D9">
        <v>1372769928</v>
      </c>
      <c r="E9" s="1">
        <v>0</v>
      </c>
      <c r="F9" s="1">
        <v>0</v>
      </c>
      <c r="G9" s="1">
        <v>0</v>
      </c>
      <c r="H9" s="1">
        <v>0.185</v>
      </c>
      <c r="I9" s="1">
        <v>0.185</v>
      </c>
      <c r="J9" s="1">
        <v>0.184</v>
      </c>
      <c r="K9" s="1">
        <v>0.184</v>
      </c>
      <c r="L9" s="1">
        <v>0.184</v>
      </c>
      <c r="M9" s="1">
        <v>0.184</v>
      </c>
      <c r="N9" s="1">
        <v>0.184</v>
      </c>
      <c r="P9" s="1">
        <f t="shared" si="0"/>
        <v>0.184</v>
      </c>
      <c r="Q9" t="b">
        <f t="shared" si="1"/>
        <v>1</v>
      </c>
      <c r="T9" s="1">
        <f t="shared" si="2"/>
        <v>9.7000000000000003E-2</v>
      </c>
      <c r="U9" t="b">
        <f t="shared" si="3"/>
        <v>1</v>
      </c>
      <c r="W9" t="s">
        <v>2</v>
      </c>
      <c r="X9">
        <v>2.84</v>
      </c>
      <c r="Y9" s="1">
        <v>0.01</v>
      </c>
      <c r="Z9" s="1">
        <v>1.4E-2</v>
      </c>
      <c r="AA9" s="1">
        <v>-2E-3</v>
      </c>
      <c r="AB9" s="1">
        <v>8.5000000000000006E-2</v>
      </c>
      <c r="AC9" s="1">
        <v>7.8E-2</v>
      </c>
      <c r="AD9" s="42">
        <v>0.109</v>
      </c>
      <c r="AE9" s="1">
        <v>8.3000000000000004E-2</v>
      </c>
      <c r="AF9" s="1">
        <v>0.114</v>
      </c>
      <c r="AG9" s="1">
        <v>9.1999999999999998E-2</v>
      </c>
      <c r="AH9" s="1">
        <v>9.5000000000000001E-2</v>
      </c>
    </row>
    <row r="10" spans="3:34" x14ac:dyDescent="0.25">
      <c r="C10" t="s">
        <v>3</v>
      </c>
      <c r="D10">
        <v>303704</v>
      </c>
      <c r="E10" s="1">
        <v>1.2999999999999999E-2</v>
      </c>
      <c r="F10" s="1">
        <v>1.2999999999999999E-2</v>
      </c>
      <c r="G10" s="1">
        <v>1.2999999999999999E-2</v>
      </c>
      <c r="H10" s="1">
        <v>-3.4000000000000002E-2</v>
      </c>
      <c r="I10" s="1">
        <v>-3.4000000000000002E-2</v>
      </c>
      <c r="J10" s="1">
        <v>-3.4000000000000002E-2</v>
      </c>
      <c r="K10" s="1">
        <v>-3.9E-2</v>
      </c>
      <c r="L10" s="1">
        <v>-3.6999999999999998E-2</v>
      </c>
      <c r="M10" s="1">
        <v>-3.6999999999999998E-2</v>
      </c>
      <c r="N10" s="1">
        <v>-3.7999999999999999E-2</v>
      </c>
      <c r="P10" s="1">
        <f t="shared" si="0"/>
        <v>1.0000000000000009E-3</v>
      </c>
      <c r="Q10" t="b">
        <f t="shared" si="1"/>
        <v>0</v>
      </c>
      <c r="T10" s="1">
        <f t="shared" si="2"/>
        <v>0</v>
      </c>
      <c r="U10" t="b">
        <f t="shared" si="3"/>
        <v>0</v>
      </c>
      <c r="W10" t="s">
        <v>3</v>
      </c>
      <c r="X10" s="37"/>
      <c r="Y10" s="37"/>
      <c r="Z10" s="37"/>
      <c r="AA10" s="37"/>
      <c r="AB10" s="37"/>
      <c r="AC10" s="37"/>
      <c r="AD10" s="43"/>
      <c r="AE10" s="37"/>
      <c r="AF10" s="37"/>
      <c r="AG10" s="37"/>
      <c r="AH10" s="37"/>
    </row>
    <row r="11" spans="3:34" x14ac:dyDescent="0.25">
      <c r="C11" t="s">
        <v>4</v>
      </c>
      <c r="D11">
        <v>295232</v>
      </c>
      <c r="E11" s="1">
        <v>-1.4999999999999999E-2</v>
      </c>
      <c r="F11" s="1">
        <v>-1.4999999999999999E-2</v>
      </c>
      <c r="G11" s="1">
        <v>-1.4999999999999999E-2</v>
      </c>
      <c r="H11" s="1">
        <v>-9.7000000000000003E-2</v>
      </c>
      <c r="I11" s="1">
        <v>-9.7000000000000003E-2</v>
      </c>
      <c r="J11" s="1">
        <v>-8.2000000000000003E-2</v>
      </c>
      <c r="K11" s="1">
        <v>-8.2000000000000003E-2</v>
      </c>
      <c r="L11" s="1">
        <v>-8.1000000000000003E-2</v>
      </c>
      <c r="M11" s="1">
        <v>-8.1000000000000003E-2</v>
      </c>
      <c r="N11" s="1">
        <v>-0.1</v>
      </c>
      <c r="P11" s="1">
        <f t="shared" si="0"/>
        <v>0</v>
      </c>
      <c r="Q11" t="b">
        <f t="shared" si="1"/>
        <v>0</v>
      </c>
      <c r="T11" s="1">
        <f t="shared" si="2"/>
        <v>0</v>
      </c>
      <c r="U11" t="b">
        <f t="shared" si="3"/>
        <v>0</v>
      </c>
      <c r="W11" t="s">
        <v>4</v>
      </c>
      <c r="X11" s="37"/>
      <c r="Y11" s="37"/>
      <c r="Z11" s="37"/>
      <c r="AA11" s="37"/>
      <c r="AB11" s="37"/>
      <c r="AC11" s="37"/>
      <c r="AD11" s="43"/>
      <c r="AE11" s="37"/>
      <c r="AF11" s="37"/>
      <c r="AG11" s="37"/>
      <c r="AH11" s="37"/>
    </row>
    <row r="12" spans="3:34" x14ac:dyDescent="0.25">
      <c r="C12" t="s">
        <v>5</v>
      </c>
      <c r="D12">
        <v>303886656</v>
      </c>
      <c r="E12" s="1">
        <v>0</v>
      </c>
      <c r="F12" s="1">
        <v>0</v>
      </c>
      <c r="G12" s="1">
        <v>0</v>
      </c>
      <c r="H12" s="1">
        <v>-4.4999999999999998E-2</v>
      </c>
      <c r="I12" s="1">
        <v>-4.4999999999999998E-2</v>
      </c>
      <c r="J12" s="1">
        <v>-2.4E-2</v>
      </c>
      <c r="K12" s="1">
        <v>-2.4E-2</v>
      </c>
      <c r="L12" s="1">
        <v>2E-3</v>
      </c>
      <c r="M12" s="1">
        <v>2E-3</v>
      </c>
      <c r="N12" s="1">
        <v>-2.4E-2</v>
      </c>
      <c r="P12" s="1">
        <f t="shared" si="0"/>
        <v>2.0999999999999998E-2</v>
      </c>
      <c r="Q12" t="b">
        <f t="shared" si="1"/>
        <v>0</v>
      </c>
      <c r="T12" s="1">
        <f t="shared" si="2"/>
        <v>1.5000000000000001E-2</v>
      </c>
      <c r="U12" t="b">
        <f t="shared" si="3"/>
        <v>0</v>
      </c>
      <c r="W12" t="s">
        <v>5</v>
      </c>
      <c r="X12">
        <v>0.28000000000000003</v>
      </c>
      <c r="Y12" s="1">
        <v>0</v>
      </c>
      <c r="Z12" s="1">
        <v>0</v>
      </c>
      <c r="AA12" s="1">
        <v>-2.4E-2</v>
      </c>
      <c r="AB12" s="1">
        <v>-4.0000000000000001E-3</v>
      </c>
      <c r="AC12" s="1">
        <v>5.0000000000000001E-3</v>
      </c>
      <c r="AD12" s="42">
        <v>8.9999999999999993E-3</v>
      </c>
      <c r="AE12" s="1">
        <v>-1.2999999999999999E-2</v>
      </c>
      <c r="AF12" s="1">
        <v>5.1999999999999998E-2</v>
      </c>
      <c r="AG12" s="1">
        <v>4.3999999999999997E-2</v>
      </c>
      <c r="AH12" s="1">
        <v>-8.9999999999999993E-3</v>
      </c>
    </row>
    <row r="13" spans="3:34" x14ac:dyDescent="0.25">
      <c r="C13" t="s">
        <v>6</v>
      </c>
      <c r="D13">
        <v>942491856</v>
      </c>
      <c r="E13" s="1">
        <v>0</v>
      </c>
      <c r="F13" s="1">
        <v>0</v>
      </c>
      <c r="G13" s="1">
        <v>0</v>
      </c>
      <c r="H13" s="1">
        <v>-5.8999999999999997E-2</v>
      </c>
      <c r="I13" s="1">
        <v>-5.8999999999999997E-2</v>
      </c>
      <c r="J13" s="1">
        <v>-5.8999999999999997E-2</v>
      </c>
      <c r="K13" s="1">
        <v>-5.8999999999999997E-2</v>
      </c>
      <c r="L13" s="1">
        <v>-5.8999999999999997E-2</v>
      </c>
      <c r="M13" s="1">
        <v>-5.8999999999999997E-2</v>
      </c>
      <c r="N13" s="1">
        <v>-5.8999999999999997E-2</v>
      </c>
      <c r="P13" s="1">
        <f t="shared" si="0"/>
        <v>0</v>
      </c>
      <c r="Q13" t="b">
        <f t="shared" si="1"/>
        <v>0</v>
      </c>
      <c r="T13" s="1">
        <f t="shared" si="2"/>
        <v>0</v>
      </c>
      <c r="U13" t="b">
        <f t="shared" si="3"/>
        <v>0</v>
      </c>
      <c r="W13" t="s">
        <v>6</v>
      </c>
      <c r="X13">
        <v>0.99</v>
      </c>
      <c r="Y13" s="1">
        <v>1E-3</v>
      </c>
      <c r="Z13" s="1">
        <v>0</v>
      </c>
      <c r="AA13" s="1">
        <v>-0.02</v>
      </c>
      <c r="AB13" s="1">
        <v>-0.01</v>
      </c>
      <c r="AC13" s="1">
        <v>-1.9E-2</v>
      </c>
      <c r="AD13" s="42">
        <v>-8.9999999999999993E-3</v>
      </c>
      <c r="AE13" s="1">
        <v>-3.5999999999999997E-2</v>
      </c>
      <c r="AF13" s="1">
        <v>-3.3000000000000002E-2</v>
      </c>
      <c r="AG13" s="1">
        <v>-2.7E-2</v>
      </c>
      <c r="AH13" s="1">
        <v>-5.0999999999999997E-2</v>
      </c>
    </row>
    <row r="14" spans="3:34" x14ac:dyDescent="0.25">
      <c r="C14" t="s">
        <v>7</v>
      </c>
      <c r="D14">
        <v>4648080</v>
      </c>
      <c r="E14" s="1">
        <v>1E-3</v>
      </c>
      <c r="F14" s="1">
        <v>1E-3</v>
      </c>
      <c r="G14" s="1">
        <v>1E-3</v>
      </c>
      <c r="H14" s="1">
        <v>-7.0000000000000001E-3</v>
      </c>
      <c r="I14" s="1">
        <v>-7.0000000000000001E-3</v>
      </c>
      <c r="J14" s="1">
        <v>-8.9999999999999993E-3</v>
      </c>
      <c r="K14" s="1">
        <v>-0.161</v>
      </c>
      <c r="L14" s="1">
        <v>-0.161</v>
      </c>
      <c r="M14" s="1">
        <v>-0.161</v>
      </c>
      <c r="N14" s="1">
        <v>-0.161</v>
      </c>
      <c r="P14" s="1">
        <f t="shared" si="0"/>
        <v>0</v>
      </c>
      <c r="Q14" t="b">
        <f t="shared" si="1"/>
        <v>0</v>
      </c>
      <c r="T14" s="1">
        <f t="shared" si="2"/>
        <v>0</v>
      </c>
      <c r="U14" t="b">
        <f t="shared" si="3"/>
        <v>0</v>
      </c>
      <c r="W14" t="s">
        <v>7</v>
      </c>
      <c r="X14" s="37"/>
      <c r="Y14" s="37"/>
      <c r="Z14" s="37"/>
      <c r="AA14" s="37"/>
      <c r="AB14" s="37"/>
      <c r="AC14" s="37"/>
      <c r="AD14" s="43"/>
      <c r="AE14" s="37"/>
      <c r="AF14" s="37"/>
      <c r="AG14" s="37"/>
      <c r="AH14" s="37"/>
    </row>
    <row r="15" spans="3:34" x14ac:dyDescent="0.25">
      <c r="C15" t="s">
        <v>8</v>
      </c>
      <c r="D15">
        <v>12073232</v>
      </c>
      <c r="E15" s="1">
        <v>0</v>
      </c>
      <c r="F15" s="1">
        <v>0</v>
      </c>
      <c r="G15" s="1">
        <v>0</v>
      </c>
      <c r="H15" s="1">
        <v>8.9999999999999993E-3</v>
      </c>
      <c r="I15" s="1">
        <v>8.9999999999999993E-3</v>
      </c>
      <c r="J15" s="1">
        <v>1.4999999999999999E-2</v>
      </c>
      <c r="K15" s="1">
        <v>1.0999999999999999E-2</v>
      </c>
      <c r="L15" s="1">
        <v>7.0000000000000001E-3</v>
      </c>
      <c r="M15" s="1">
        <v>7.0000000000000001E-3</v>
      </c>
      <c r="N15" s="1">
        <v>7.0000000000000001E-3</v>
      </c>
      <c r="P15" s="1">
        <f t="shared" si="0"/>
        <v>7.0000000000000001E-3</v>
      </c>
      <c r="Q15" t="b">
        <f t="shared" si="1"/>
        <v>0</v>
      </c>
      <c r="T15" s="1">
        <f t="shared" si="2"/>
        <v>0</v>
      </c>
      <c r="U15" t="b">
        <f t="shared" si="3"/>
        <v>0</v>
      </c>
      <c r="W15" t="s">
        <v>8</v>
      </c>
      <c r="X15" s="37"/>
      <c r="Y15" s="37"/>
      <c r="Z15" s="37"/>
      <c r="AA15" s="37"/>
      <c r="AB15" s="37"/>
      <c r="AC15" s="37"/>
      <c r="AD15" s="43"/>
      <c r="AE15" s="37"/>
      <c r="AF15" s="37"/>
      <c r="AG15" s="37"/>
      <c r="AH15" s="37"/>
    </row>
    <row r="16" spans="3:34" x14ac:dyDescent="0.25">
      <c r="C16" t="s">
        <v>9</v>
      </c>
      <c r="D16">
        <v>497225530</v>
      </c>
      <c r="E16" s="1">
        <v>-1.9E-2</v>
      </c>
      <c r="F16" s="1">
        <v>-1.9E-2</v>
      </c>
      <c r="G16" s="1">
        <v>-1.9E-2</v>
      </c>
      <c r="H16" s="1">
        <v>-2.5000000000000001E-2</v>
      </c>
      <c r="I16" s="1">
        <v>-2.5999999999999999E-2</v>
      </c>
      <c r="J16" s="1">
        <v>2.9000000000000001E-2</v>
      </c>
      <c r="K16" s="1">
        <v>3.4000000000000002E-2</v>
      </c>
      <c r="L16" s="1">
        <v>2.9000000000000001E-2</v>
      </c>
      <c r="M16" s="1">
        <v>2.9000000000000001E-2</v>
      </c>
      <c r="N16" s="1">
        <v>-3.7999999999999999E-2</v>
      </c>
      <c r="P16" s="1">
        <f t="shared" si="0"/>
        <v>0</v>
      </c>
      <c r="Q16" t="b">
        <f t="shared" si="1"/>
        <v>0</v>
      </c>
      <c r="T16" s="1">
        <f t="shared" si="2"/>
        <v>4.200000000000001E-2</v>
      </c>
      <c r="U16" t="b">
        <f t="shared" si="3"/>
        <v>0</v>
      </c>
      <c r="W16" t="s">
        <v>9</v>
      </c>
      <c r="X16">
        <v>0.72</v>
      </c>
      <c r="Y16" s="1">
        <v>-1.2E-2</v>
      </c>
      <c r="Z16" s="1">
        <v>-1.0999999999999999E-2</v>
      </c>
      <c r="AA16" s="1">
        <v>-5.5E-2</v>
      </c>
      <c r="AB16" s="1">
        <v>-2.5999999999999999E-2</v>
      </c>
      <c r="AC16" s="1">
        <v>-2.1000000000000001E-2</v>
      </c>
      <c r="AD16" s="42">
        <v>-5.5E-2</v>
      </c>
      <c r="AE16" s="1">
        <v>-0.13200000000000001</v>
      </c>
      <c r="AF16" s="1">
        <v>-9.4E-2</v>
      </c>
      <c r="AG16" s="1">
        <v>-0.112</v>
      </c>
      <c r="AH16" s="1">
        <v>-0.09</v>
      </c>
    </row>
    <row r="17" spans="3:34" x14ac:dyDescent="0.25">
      <c r="C17" t="s">
        <v>10</v>
      </c>
      <c r="D17">
        <v>1496422744</v>
      </c>
      <c r="E17" s="1">
        <v>1E-3</v>
      </c>
      <c r="F17" s="1">
        <v>1E-3</v>
      </c>
      <c r="G17" s="1">
        <v>1E-3</v>
      </c>
      <c r="H17" s="1">
        <v>-1.7999999999999999E-2</v>
      </c>
      <c r="I17" s="1">
        <v>-1.7999999999999999E-2</v>
      </c>
      <c r="J17" s="1">
        <v>-1.7999999999999999E-2</v>
      </c>
      <c r="K17" s="1">
        <v>-1.7999999999999999E-2</v>
      </c>
      <c r="L17" s="1">
        <v>-1.7999999999999999E-2</v>
      </c>
      <c r="M17" s="1">
        <v>-1.7999999999999999E-2</v>
      </c>
      <c r="N17" s="1">
        <v>-1.7999999999999999E-2</v>
      </c>
      <c r="P17" s="1">
        <f t="shared" si="0"/>
        <v>0</v>
      </c>
      <c r="Q17" t="b">
        <f t="shared" si="1"/>
        <v>0</v>
      </c>
      <c r="T17" s="1">
        <f t="shared" si="2"/>
        <v>1.1000000000000003E-2</v>
      </c>
      <c r="U17" t="b">
        <f t="shared" si="3"/>
        <v>0</v>
      </c>
      <c r="W17" t="s">
        <v>10</v>
      </c>
      <c r="X17">
        <v>0.72</v>
      </c>
      <c r="Y17" s="1">
        <v>0</v>
      </c>
      <c r="Z17" s="1">
        <v>0</v>
      </c>
      <c r="AA17" s="1">
        <v>-2.5000000000000001E-2</v>
      </c>
      <c r="AB17" s="1">
        <v>0</v>
      </c>
      <c r="AC17" s="1">
        <v>-2.8000000000000001E-2</v>
      </c>
      <c r="AD17" s="42">
        <v>-2.7E-2</v>
      </c>
      <c r="AE17" s="1">
        <v>-0.02</v>
      </c>
      <c r="AF17" s="1">
        <v>-6.3E-2</v>
      </c>
      <c r="AG17" s="1">
        <v>-6.7000000000000004E-2</v>
      </c>
      <c r="AH17" s="1">
        <v>-5.6000000000000001E-2</v>
      </c>
    </row>
    <row r="18" spans="3:34" x14ac:dyDescent="0.25">
      <c r="C18" t="s">
        <v>11</v>
      </c>
      <c r="D18">
        <v>82860941</v>
      </c>
      <c r="E18" s="1">
        <v>0</v>
      </c>
      <c r="F18" s="1">
        <v>0</v>
      </c>
      <c r="G18" s="1">
        <v>0</v>
      </c>
      <c r="H18" s="1">
        <v>-3.1E-2</v>
      </c>
      <c r="I18" s="1">
        <v>-3.1E-2</v>
      </c>
      <c r="J18" s="1">
        <v>-3.1E-2</v>
      </c>
      <c r="K18" s="1">
        <v>-3.1E-2</v>
      </c>
      <c r="L18" s="1">
        <v>-3.1E-2</v>
      </c>
      <c r="M18" s="1">
        <v>-3.1E-2</v>
      </c>
      <c r="N18" s="1">
        <v>-3.1E-2</v>
      </c>
      <c r="P18" s="1">
        <f t="shared" si="0"/>
        <v>0</v>
      </c>
      <c r="Q18" t="b">
        <f t="shared" si="1"/>
        <v>0</v>
      </c>
      <c r="T18" s="1">
        <f t="shared" si="2"/>
        <v>0</v>
      </c>
      <c r="U18" t="b">
        <f t="shared" si="3"/>
        <v>0</v>
      </c>
      <c r="W18" t="s">
        <v>11</v>
      </c>
      <c r="X18"/>
      <c r="AD18" s="42"/>
    </row>
    <row r="19" spans="3:34" x14ac:dyDescent="0.25">
      <c r="C19" t="s">
        <v>12</v>
      </c>
      <c r="D19">
        <v>1341884351</v>
      </c>
      <c r="E19" s="1">
        <v>-1.2E-2</v>
      </c>
      <c r="F19" s="1">
        <v>-1.2E-2</v>
      </c>
      <c r="G19" s="1">
        <v>-1.2E-2</v>
      </c>
      <c r="H19" s="1">
        <v>-5.5E-2</v>
      </c>
      <c r="I19" s="1">
        <v>-5.5E-2</v>
      </c>
      <c r="J19" s="1">
        <v>-3.4000000000000002E-2</v>
      </c>
      <c r="K19" s="1">
        <v>-1.7000000000000001E-2</v>
      </c>
      <c r="L19" s="1">
        <v>-1.7000000000000001E-2</v>
      </c>
      <c r="M19" s="1">
        <v>-1.7000000000000001E-2</v>
      </c>
      <c r="N19" s="1">
        <v>-1.7999999999999999E-2</v>
      </c>
      <c r="P19" s="1">
        <f t="shared" si="0"/>
        <v>3.7000000000000005E-2</v>
      </c>
      <c r="Q19" t="b">
        <f t="shared" si="1"/>
        <v>0</v>
      </c>
      <c r="T19" s="1">
        <f t="shared" si="2"/>
        <v>4.4999999999999998E-2</v>
      </c>
      <c r="U19" t="b">
        <f t="shared" si="3"/>
        <v>0</v>
      </c>
      <c r="W19" t="s">
        <v>12</v>
      </c>
      <c r="X19">
        <v>1.69</v>
      </c>
      <c r="Y19" s="1">
        <v>-1.6E-2</v>
      </c>
      <c r="Z19" s="1">
        <v>-1.7000000000000001E-2</v>
      </c>
      <c r="AA19" s="1">
        <v>-0.06</v>
      </c>
      <c r="AB19" s="1">
        <v>-0.04</v>
      </c>
      <c r="AC19" s="1">
        <v>-0.04</v>
      </c>
      <c r="AD19" s="42">
        <v>-4.5999999999999999E-2</v>
      </c>
      <c r="AE19" s="1">
        <v>-6.5000000000000002E-2</v>
      </c>
      <c r="AF19" s="1">
        <v>8.0000000000000002E-3</v>
      </c>
      <c r="AG19" s="1">
        <v>1.4999999999999999E-2</v>
      </c>
      <c r="AH19" s="1">
        <v>-0.02</v>
      </c>
    </row>
    <row r="20" spans="3:34" x14ac:dyDescent="0.25">
      <c r="C20" t="s">
        <v>13</v>
      </c>
      <c r="D20">
        <v>490557936</v>
      </c>
      <c r="E20" s="1">
        <v>0</v>
      </c>
      <c r="F20" s="1">
        <v>0</v>
      </c>
      <c r="G20" s="1">
        <v>0</v>
      </c>
      <c r="H20" s="1">
        <v>-4.0000000000000001E-3</v>
      </c>
      <c r="I20" s="1">
        <v>-4.0000000000000001E-3</v>
      </c>
      <c r="J20" s="1">
        <v>-4.0000000000000001E-3</v>
      </c>
      <c r="K20" s="1">
        <v>-4.0000000000000001E-3</v>
      </c>
      <c r="L20" s="1">
        <v>-4.0000000000000001E-3</v>
      </c>
      <c r="M20" s="1">
        <v>-4.0000000000000001E-3</v>
      </c>
      <c r="N20" s="1">
        <v>-4.0000000000000001E-3</v>
      </c>
      <c r="P20" s="1">
        <f t="shared" si="0"/>
        <v>0</v>
      </c>
      <c r="Q20" t="b">
        <f t="shared" si="1"/>
        <v>0</v>
      </c>
      <c r="T20" s="1">
        <f t="shared" si="2"/>
        <v>0.10299999999999999</v>
      </c>
      <c r="U20" t="b">
        <f t="shared" si="3"/>
        <v>1</v>
      </c>
      <c r="W20" t="s">
        <v>13</v>
      </c>
      <c r="X20">
        <v>0.75</v>
      </c>
      <c r="Y20" s="1">
        <v>2.1999999999999999E-2</v>
      </c>
      <c r="Z20" s="1">
        <v>1.9E-2</v>
      </c>
      <c r="AA20" s="1">
        <v>-1.7000000000000001E-2</v>
      </c>
      <c r="AB20" s="1">
        <v>-1E-3</v>
      </c>
      <c r="AC20" s="1">
        <v>0.01</v>
      </c>
      <c r="AD20" s="42">
        <v>-8.9999999999999993E-3</v>
      </c>
      <c r="AE20" s="1">
        <v>0.01</v>
      </c>
      <c r="AF20" s="1">
        <v>2.1999999999999999E-2</v>
      </c>
      <c r="AG20" s="1">
        <v>-3.1E-2</v>
      </c>
      <c r="AH20" s="1">
        <v>7.1999999999999995E-2</v>
      </c>
    </row>
    <row r="21" spans="3:34" x14ac:dyDescent="0.25">
      <c r="C21" t="s">
        <v>14</v>
      </c>
      <c r="D21">
        <v>815358712</v>
      </c>
      <c r="E21" s="1">
        <v>0</v>
      </c>
      <c r="F21" s="1">
        <v>0</v>
      </c>
      <c r="G21" s="1">
        <v>0</v>
      </c>
      <c r="H21" s="1">
        <v>-6.0000000000000001E-3</v>
      </c>
      <c r="I21" s="1">
        <v>-6.0000000000000001E-3</v>
      </c>
      <c r="J21" s="1">
        <v>-7.0000000000000001E-3</v>
      </c>
      <c r="K21" s="1">
        <v>-7.0000000000000001E-3</v>
      </c>
      <c r="L21" s="1">
        <v>-7.0000000000000001E-3</v>
      </c>
      <c r="M21" s="1">
        <v>-7.0000000000000001E-3</v>
      </c>
      <c r="N21" s="1">
        <v>-7.0000000000000001E-3</v>
      </c>
      <c r="P21" s="1">
        <f t="shared" si="0"/>
        <v>0</v>
      </c>
      <c r="Q21" t="b">
        <f t="shared" si="1"/>
        <v>0</v>
      </c>
      <c r="T21" s="1">
        <f t="shared" si="2"/>
        <v>1.4000000000000002E-2</v>
      </c>
      <c r="U21" t="b">
        <f t="shared" si="3"/>
        <v>0</v>
      </c>
      <c r="W21" t="s">
        <v>14</v>
      </c>
      <c r="X21">
        <v>0.91</v>
      </c>
      <c r="Y21" s="1">
        <v>-6.0000000000000001E-3</v>
      </c>
      <c r="Z21" s="1">
        <v>-8.0000000000000002E-3</v>
      </c>
      <c r="AA21" s="1">
        <v>-0.01</v>
      </c>
      <c r="AB21" s="1">
        <v>1.2E-2</v>
      </c>
      <c r="AC21" s="1">
        <v>1.0999999999999999E-2</v>
      </c>
      <c r="AD21" s="42">
        <v>0</v>
      </c>
      <c r="AE21" s="1">
        <v>-1.2999999999999999E-2</v>
      </c>
      <c r="AF21" s="1">
        <v>-7.0000000000000001E-3</v>
      </c>
      <c r="AG21" s="1">
        <v>-1.7000000000000001E-2</v>
      </c>
      <c r="AH21" s="1">
        <v>-3.0000000000000001E-3</v>
      </c>
    </row>
    <row r="22" spans="3:34" x14ac:dyDescent="0.25">
      <c r="C22" t="s">
        <v>15</v>
      </c>
      <c r="D22">
        <v>288484384</v>
      </c>
      <c r="E22" s="1">
        <v>0</v>
      </c>
      <c r="F22" s="1">
        <v>0</v>
      </c>
      <c r="G22" s="1">
        <v>0</v>
      </c>
      <c r="H22" s="1">
        <v>4.4999999999999998E-2</v>
      </c>
      <c r="I22" s="1">
        <v>4.4999999999999998E-2</v>
      </c>
      <c r="J22" s="1">
        <v>-7.0000000000000001E-3</v>
      </c>
      <c r="K22" s="1">
        <v>-7.0000000000000001E-3</v>
      </c>
      <c r="L22" s="1">
        <v>-7.0000000000000001E-3</v>
      </c>
      <c r="M22" s="1">
        <v>-7.0000000000000001E-3</v>
      </c>
      <c r="N22" s="1">
        <v>-7.0000000000000001E-3</v>
      </c>
      <c r="P22" s="1">
        <f t="shared" si="0"/>
        <v>0</v>
      </c>
      <c r="Q22" t="b">
        <f t="shared" si="1"/>
        <v>0</v>
      </c>
      <c r="T22" s="1">
        <f t="shared" si="2"/>
        <v>0</v>
      </c>
      <c r="U22" t="b">
        <f t="shared" si="3"/>
        <v>0</v>
      </c>
      <c r="W22" t="s">
        <v>15</v>
      </c>
      <c r="X22">
        <v>0.28999999999999998</v>
      </c>
      <c r="Y22" s="1">
        <v>7.4999999999999997E-2</v>
      </c>
      <c r="Z22" s="1">
        <v>6.8000000000000005E-2</v>
      </c>
      <c r="AA22" s="1">
        <v>3.3000000000000002E-2</v>
      </c>
      <c r="AB22" s="1">
        <v>0.24099999999999999</v>
      </c>
      <c r="AC22" s="1">
        <v>0.23400000000000001</v>
      </c>
      <c r="AD22" s="42">
        <v>3.1E-2</v>
      </c>
      <c r="AE22" s="1">
        <v>5.0000000000000001E-3</v>
      </c>
      <c r="AF22" s="1">
        <v>2.1000000000000001E-2</v>
      </c>
      <c r="AG22" s="1">
        <v>2E-3</v>
      </c>
      <c r="AH22" s="1">
        <v>-1E-3</v>
      </c>
    </row>
    <row r="23" spans="3:34" x14ac:dyDescent="0.25">
      <c r="C23" t="s">
        <v>16</v>
      </c>
      <c r="D23">
        <v>107695816</v>
      </c>
      <c r="E23" s="1">
        <v>0</v>
      </c>
      <c r="F23" s="1">
        <v>0</v>
      </c>
      <c r="G23" s="1">
        <v>0</v>
      </c>
      <c r="H23" s="1">
        <v>0.13100000000000001</v>
      </c>
      <c r="I23" s="1">
        <v>0.13100000000000001</v>
      </c>
      <c r="J23" s="1">
        <v>-3.0000000000000001E-3</v>
      </c>
      <c r="K23" s="1">
        <v>-3.0000000000000001E-3</v>
      </c>
      <c r="L23" s="1">
        <v>-2E-3</v>
      </c>
      <c r="M23" s="1">
        <v>-2E-3</v>
      </c>
      <c r="N23" s="1">
        <v>-3.0000000000000001E-3</v>
      </c>
      <c r="P23" s="1">
        <f t="shared" si="0"/>
        <v>0</v>
      </c>
      <c r="Q23" t="b">
        <f t="shared" si="1"/>
        <v>0</v>
      </c>
      <c r="T23" s="1">
        <f t="shared" si="2"/>
        <v>6.3E-2</v>
      </c>
      <c r="U23" t="b">
        <f t="shared" si="3"/>
        <v>0</v>
      </c>
      <c r="W23" t="s">
        <v>16</v>
      </c>
      <c r="X23">
        <v>0.34</v>
      </c>
      <c r="Y23" s="1">
        <v>5.8999999999999997E-2</v>
      </c>
      <c r="Z23" s="1">
        <v>5.8999999999999997E-2</v>
      </c>
      <c r="AA23" s="1">
        <v>-3.6999999999999998E-2</v>
      </c>
      <c r="AB23" s="1">
        <v>0.14699999999999999</v>
      </c>
      <c r="AC23" s="1">
        <v>0.14899999999999999</v>
      </c>
      <c r="AD23" s="42">
        <v>0.06</v>
      </c>
      <c r="AE23" s="1">
        <v>-2.8000000000000001E-2</v>
      </c>
      <c r="AF23" s="1">
        <v>-3.2000000000000001E-2</v>
      </c>
      <c r="AG23" s="1">
        <v>-0.03</v>
      </c>
      <c r="AH23" s="1">
        <v>2.5999999999999999E-2</v>
      </c>
    </row>
    <row r="24" spans="3:34" x14ac:dyDescent="0.25">
      <c r="C24" t="s">
        <v>17</v>
      </c>
      <c r="D24">
        <v>2158312280</v>
      </c>
      <c r="E24" s="1">
        <v>0</v>
      </c>
      <c r="F24" s="1">
        <v>0</v>
      </c>
      <c r="G24" s="1">
        <v>0</v>
      </c>
      <c r="H24" s="1">
        <v>-7.0000000000000001E-3</v>
      </c>
      <c r="I24" s="1">
        <v>-7.0000000000000001E-3</v>
      </c>
      <c r="J24" s="1">
        <v>-7.0000000000000001E-3</v>
      </c>
      <c r="K24" s="1">
        <v>-7.0000000000000001E-3</v>
      </c>
      <c r="L24" s="1">
        <v>-7.0000000000000001E-3</v>
      </c>
      <c r="M24" s="1">
        <v>-7.0000000000000001E-3</v>
      </c>
      <c r="N24" s="1">
        <v>-7.0000000000000001E-3</v>
      </c>
      <c r="P24" s="1">
        <f t="shared" si="0"/>
        <v>0</v>
      </c>
      <c r="Q24" t="b">
        <f t="shared" si="1"/>
        <v>0</v>
      </c>
      <c r="T24" s="1">
        <f t="shared" si="2"/>
        <v>1.0999999999999999E-2</v>
      </c>
      <c r="U24" t="b">
        <f t="shared" si="3"/>
        <v>0</v>
      </c>
      <c r="W24" t="s">
        <v>17</v>
      </c>
      <c r="X24">
        <v>4.87</v>
      </c>
      <c r="Y24" s="1">
        <v>4.0000000000000001E-3</v>
      </c>
      <c r="Z24" s="1">
        <v>3.0000000000000001E-3</v>
      </c>
      <c r="AA24" s="1">
        <v>-2.8000000000000001E-2</v>
      </c>
      <c r="AB24" s="1">
        <v>-2.5000000000000001E-2</v>
      </c>
      <c r="AC24" s="1">
        <v>-1.4E-2</v>
      </c>
      <c r="AD24" s="42">
        <v>-2.5000000000000001E-2</v>
      </c>
      <c r="AE24" s="1">
        <v>-0.04</v>
      </c>
      <c r="AF24" s="1">
        <v>-0.03</v>
      </c>
      <c r="AG24" s="1">
        <v>-1.6E-2</v>
      </c>
      <c r="AH24" s="1">
        <v>-2.9000000000000001E-2</v>
      </c>
    </row>
    <row r="25" spans="3:34" x14ac:dyDescent="0.25">
      <c r="C25" t="s">
        <v>18</v>
      </c>
      <c r="D25">
        <v>2059468632</v>
      </c>
      <c r="E25" s="1">
        <v>0</v>
      </c>
      <c r="F25" s="1">
        <v>0</v>
      </c>
      <c r="G25" s="1">
        <v>0</v>
      </c>
      <c r="H25" s="1">
        <v>-4.0000000000000001E-3</v>
      </c>
      <c r="I25" s="1">
        <v>-4.0000000000000001E-3</v>
      </c>
      <c r="J25" s="1">
        <v>-4.0000000000000001E-3</v>
      </c>
      <c r="K25" s="1">
        <v>-4.0000000000000001E-3</v>
      </c>
      <c r="L25" s="1">
        <v>-4.0000000000000001E-3</v>
      </c>
      <c r="M25" s="1">
        <v>-4.0000000000000001E-3</v>
      </c>
      <c r="N25" s="1">
        <v>-4.0000000000000001E-3</v>
      </c>
      <c r="P25" s="1">
        <f t="shared" si="0"/>
        <v>0</v>
      </c>
      <c r="Q25" t="b">
        <f t="shared" si="1"/>
        <v>0</v>
      </c>
      <c r="T25" s="1">
        <f t="shared" si="2"/>
        <v>3.7999999999999999E-2</v>
      </c>
      <c r="U25" t="b">
        <f t="shared" si="3"/>
        <v>0</v>
      </c>
      <c r="W25" t="s">
        <v>18</v>
      </c>
      <c r="X25">
        <v>0.93</v>
      </c>
      <c r="Y25" s="1">
        <v>0.06</v>
      </c>
      <c r="Z25" s="1">
        <v>5.3999999999999999E-2</v>
      </c>
      <c r="AA25" s="1">
        <v>4.7E-2</v>
      </c>
      <c r="AB25" s="1">
        <v>6.6000000000000003E-2</v>
      </c>
      <c r="AC25" s="1">
        <v>5.6000000000000001E-2</v>
      </c>
      <c r="AD25" s="42">
        <v>4.5999999999999999E-2</v>
      </c>
      <c r="AE25" s="1">
        <v>0.06</v>
      </c>
      <c r="AF25" s="1">
        <v>-2.3E-2</v>
      </c>
      <c r="AG25" s="1">
        <v>3.3000000000000002E-2</v>
      </c>
      <c r="AH25" s="1">
        <v>1.4999999999999999E-2</v>
      </c>
    </row>
    <row r="26" spans="3:34" x14ac:dyDescent="0.25">
      <c r="C26" t="s">
        <v>19</v>
      </c>
      <c r="D26">
        <v>26613576</v>
      </c>
      <c r="E26" s="1">
        <v>3.0000000000000001E-3</v>
      </c>
      <c r="F26" s="1">
        <v>3.0000000000000001E-3</v>
      </c>
      <c r="G26" s="1">
        <v>3.0000000000000001E-3</v>
      </c>
      <c r="H26" s="1">
        <v>-6.0000000000000001E-3</v>
      </c>
      <c r="I26" s="1">
        <v>-6.0000000000000001E-3</v>
      </c>
      <c r="J26" s="1">
        <v>-0.01</v>
      </c>
      <c r="K26" s="1">
        <v>-0.01</v>
      </c>
      <c r="L26" s="1">
        <v>-0.01</v>
      </c>
      <c r="M26" s="1">
        <v>-0.01</v>
      </c>
      <c r="N26" s="1">
        <v>-2E-3</v>
      </c>
      <c r="P26" s="1">
        <f t="shared" si="0"/>
        <v>8.0000000000000002E-3</v>
      </c>
      <c r="Q26" t="b">
        <f t="shared" si="1"/>
        <v>0</v>
      </c>
      <c r="T26" s="1">
        <f t="shared" si="2"/>
        <v>0</v>
      </c>
      <c r="U26" t="b">
        <f t="shared" si="3"/>
        <v>0</v>
      </c>
      <c r="W26" t="s">
        <v>19</v>
      </c>
      <c r="X26"/>
      <c r="AD26" s="42"/>
    </row>
    <row r="27" spans="3:34" x14ac:dyDescent="0.25">
      <c r="C27" t="s">
        <v>20</v>
      </c>
      <c r="D27">
        <v>1262072</v>
      </c>
      <c r="E27" s="1">
        <v>-0.01</v>
      </c>
      <c r="F27" s="1">
        <v>-0.01</v>
      </c>
      <c r="G27" s="1">
        <v>-0.01</v>
      </c>
      <c r="H27" s="1">
        <v>-5.0000000000000001E-3</v>
      </c>
      <c r="I27" s="1">
        <v>-5.0000000000000001E-3</v>
      </c>
      <c r="J27" s="1">
        <v>-4.0000000000000001E-3</v>
      </c>
      <c r="K27" s="1">
        <v>-4.0000000000000001E-3</v>
      </c>
      <c r="L27" s="1">
        <v>-3.0000000000000001E-3</v>
      </c>
      <c r="M27" s="1">
        <v>-3.0000000000000001E-3</v>
      </c>
      <c r="N27" s="1">
        <v>-3.0000000000000001E-3</v>
      </c>
      <c r="P27" s="1">
        <f t="shared" si="0"/>
        <v>7.0000000000000001E-3</v>
      </c>
      <c r="Q27" t="b">
        <f t="shared" si="1"/>
        <v>0</v>
      </c>
      <c r="T27" s="1">
        <f t="shared" si="2"/>
        <v>0</v>
      </c>
      <c r="U27" t="b">
        <f t="shared" si="3"/>
        <v>0</v>
      </c>
      <c r="W27" t="s">
        <v>20</v>
      </c>
      <c r="X27"/>
      <c r="AD27" s="42"/>
    </row>
    <row r="28" spans="3:34" x14ac:dyDescent="0.25">
      <c r="C28" t="s">
        <v>21</v>
      </c>
      <c r="D28">
        <v>695648</v>
      </c>
      <c r="E28" s="1">
        <v>0</v>
      </c>
      <c r="F28" s="1">
        <v>0</v>
      </c>
      <c r="G28" s="1">
        <v>0</v>
      </c>
      <c r="H28" s="1">
        <v>1.4999999999999999E-2</v>
      </c>
      <c r="I28" s="1">
        <v>1.4999999999999999E-2</v>
      </c>
      <c r="J28" s="1">
        <v>0.08</v>
      </c>
      <c r="K28" s="1">
        <v>0.08</v>
      </c>
      <c r="L28" s="1">
        <v>8.2000000000000003E-2</v>
      </c>
      <c r="M28" s="1">
        <v>8.2000000000000003E-2</v>
      </c>
      <c r="N28" s="1">
        <v>4.0000000000000001E-3</v>
      </c>
      <c r="P28" s="1">
        <f t="shared" si="0"/>
        <v>4.0000000000000001E-3</v>
      </c>
      <c r="Q28" t="b">
        <f t="shared" si="1"/>
        <v>0</v>
      </c>
      <c r="T28" s="1">
        <f t="shared" si="2"/>
        <v>0</v>
      </c>
      <c r="U28" t="b">
        <f t="shared" si="3"/>
        <v>0</v>
      </c>
      <c r="W28" t="s">
        <v>21</v>
      </c>
      <c r="X28"/>
      <c r="AD28" s="42"/>
    </row>
    <row r="29" spans="3:34" x14ac:dyDescent="0.25">
      <c r="C29" t="s">
        <v>22</v>
      </c>
      <c r="D29">
        <v>544753440</v>
      </c>
      <c r="E29" s="1">
        <v>0</v>
      </c>
      <c r="F29" s="1">
        <v>0</v>
      </c>
      <c r="G29" s="1">
        <v>0</v>
      </c>
      <c r="H29" s="1">
        <v>-7.5999999999999998E-2</v>
      </c>
      <c r="I29" s="1">
        <v>-7.5999999999999998E-2</v>
      </c>
      <c r="J29" s="1">
        <v>-7.5999999999999998E-2</v>
      </c>
      <c r="K29" s="1">
        <v>-7.5999999999999998E-2</v>
      </c>
      <c r="L29" s="1">
        <v>-7.5999999999999998E-2</v>
      </c>
      <c r="M29" s="1">
        <v>-7.5999999999999998E-2</v>
      </c>
      <c r="N29" s="1">
        <v>-7.5999999999999998E-2</v>
      </c>
      <c r="P29" s="1">
        <f t="shared" si="0"/>
        <v>0</v>
      </c>
      <c r="Q29" t="b">
        <f t="shared" si="1"/>
        <v>0</v>
      </c>
      <c r="T29" s="1">
        <f t="shared" si="2"/>
        <v>2.1000000000000019E-2</v>
      </c>
      <c r="U29" t="b">
        <f t="shared" si="3"/>
        <v>0</v>
      </c>
      <c r="W29" t="s">
        <v>22</v>
      </c>
      <c r="X29">
        <v>2.0499999999999998</v>
      </c>
      <c r="Y29" s="1">
        <v>-1.4E-2</v>
      </c>
      <c r="Z29" s="1">
        <v>-1.7999999999999999E-2</v>
      </c>
      <c r="AA29" s="1">
        <v>-0.06</v>
      </c>
      <c r="AB29" s="1">
        <v>-0.52100000000000002</v>
      </c>
      <c r="AC29" s="1">
        <v>-0.52</v>
      </c>
      <c r="AD29" s="42">
        <v>-0.52</v>
      </c>
      <c r="AE29" s="1">
        <v>-0.53700000000000003</v>
      </c>
      <c r="AF29" s="1">
        <v>-0.54800000000000004</v>
      </c>
      <c r="AG29" s="1">
        <v>-0.54500000000000004</v>
      </c>
      <c r="AH29" s="1">
        <v>-0.52700000000000002</v>
      </c>
    </row>
    <row r="30" spans="3:34" x14ac:dyDescent="0.25">
      <c r="C30" t="s">
        <v>23</v>
      </c>
      <c r="D30">
        <v>3500231456</v>
      </c>
      <c r="E30" s="1">
        <v>0</v>
      </c>
      <c r="F30" s="1">
        <v>0</v>
      </c>
      <c r="G30" s="1">
        <v>0</v>
      </c>
      <c r="H30" s="1">
        <v>0.68200000000000005</v>
      </c>
      <c r="I30" s="1">
        <v>0.68200000000000005</v>
      </c>
      <c r="J30" s="1">
        <v>0.68200000000000005</v>
      </c>
      <c r="K30" s="1">
        <v>0.68200000000000005</v>
      </c>
      <c r="L30" s="1">
        <v>0.68200000000000005</v>
      </c>
      <c r="M30" s="1">
        <v>0.68200000000000005</v>
      </c>
      <c r="N30" s="1">
        <v>0.68200000000000005</v>
      </c>
      <c r="P30" s="1">
        <f t="shared" si="0"/>
        <v>0.68200000000000005</v>
      </c>
      <c r="Q30" t="b">
        <f t="shared" si="1"/>
        <v>1</v>
      </c>
      <c r="T30" s="1">
        <f t="shared" si="2"/>
        <v>0.192</v>
      </c>
      <c r="U30" t="b">
        <f t="shared" si="3"/>
        <v>1</v>
      </c>
      <c r="W30" t="s">
        <v>23</v>
      </c>
      <c r="X30">
        <v>3.4</v>
      </c>
      <c r="Y30" s="1">
        <v>7.0000000000000001E-3</v>
      </c>
      <c r="Z30" s="1">
        <v>7.0000000000000001E-3</v>
      </c>
      <c r="AA30" s="1">
        <v>-3.0000000000000001E-3</v>
      </c>
      <c r="AB30" s="1">
        <v>0.189</v>
      </c>
      <c r="AC30" s="1">
        <v>0.2</v>
      </c>
      <c r="AD30" s="42">
        <v>0.23400000000000001</v>
      </c>
      <c r="AE30" s="1">
        <v>0.191</v>
      </c>
      <c r="AF30" s="1">
        <v>0.221</v>
      </c>
      <c r="AG30" s="1">
        <v>0.19700000000000001</v>
      </c>
      <c r="AH30" s="1">
        <v>0.189</v>
      </c>
    </row>
    <row r="31" spans="3:34" x14ac:dyDescent="0.25">
      <c r="C31" t="s">
        <v>24</v>
      </c>
      <c r="D31">
        <v>363576</v>
      </c>
      <c r="E31" s="1">
        <v>-8.9999999999999993E-3</v>
      </c>
      <c r="F31" s="1">
        <v>-8.9999999999999993E-3</v>
      </c>
      <c r="G31" s="1">
        <v>-8.9999999999999993E-3</v>
      </c>
      <c r="H31" s="1">
        <v>2.5000000000000001E-2</v>
      </c>
      <c r="I31" s="1">
        <v>2.5000000000000001E-2</v>
      </c>
      <c r="J31" s="1">
        <v>0.17299999999999999</v>
      </c>
      <c r="K31" s="1">
        <v>0.17299999999999999</v>
      </c>
      <c r="L31" s="1">
        <v>0.21199999999999999</v>
      </c>
      <c r="M31" s="1">
        <v>0.21199999999999999</v>
      </c>
      <c r="N31" s="1">
        <v>2.3E-2</v>
      </c>
      <c r="P31" s="1">
        <f t="shared" si="0"/>
        <v>3.2000000000000001E-2</v>
      </c>
      <c r="Q31" t="b">
        <f t="shared" si="1"/>
        <v>0</v>
      </c>
      <c r="T31" s="1">
        <f t="shared" si="2"/>
        <v>0</v>
      </c>
      <c r="U31" t="b">
        <f t="shared" si="3"/>
        <v>0</v>
      </c>
      <c r="W31" t="s">
        <v>24</v>
      </c>
      <c r="X31"/>
      <c r="AD31" s="42"/>
    </row>
    <row r="32" spans="3:34" x14ac:dyDescent="0.25">
      <c r="C32" t="s">
        <v>25</v>
      </c>
      <c r="D32">
        <v>53565483</v>
      </c>
      <c r="E32" s="1">
        <v>1E-3</v>
      </c>
      <c r="F32" s="1">
        <v>1E-3</v>
      </c>
      <c r="G32" s="1">
        <v>1E-3</v>
      </c>
      <c r="H32" s="1">
        <v>-1.0999999999999999E-2</v>
      </c>
      <c r="I32" s="1">
        <v>-1.0999999999999999E-2</v>
      </c>
      <c r="J32" s="1">
        <v>-8.0000000000000002E-3</v>
      </c>
      <c r="K32" s="1">
        <v>-8.9999999999999993E-3</v>
      </c>
      <c r="L32" s="1">
        <v>-4.0000000000000001E-3</v>
      </c>
      <c r="M32" s="1">
        <v>-4.0000000000000001E-3</v>
      </c>
      <c r="N32" s="1">
        <v>-8.9999999999999993E-3</v>
      </c>
      <c r="P32" s="1">
        <f t="shared" si="0"/>
        <v>2E-3</v>
      </c>
      <c r="Q32" t="b">
        <f t="shared" si="1"/>
        <v>0</v>
      </c>
      <c r="T32" s="1">
        <f t="shared" si="2"/>
        <v>0</v>
      </c>
      <c r="U32" t="b">
        <f t="shared" si="3"/>
        <v>0</v>
      </c>
      <c r="W32" t="s">
        <v>25</v>
      </c>
      <c r="X32"/>
      <c r="AD32" s="42"/>
    </row>
    <row r="33" spans="3:34" x14ac:dyDescent="0.25">
      <c r="C33" t="s">
        <v>26</v>
      </c>
      <c r="D33">
        <v>229426824</v>
      </c>
      <c r="E33" s="1">
        <v>0</v>
      </c>
      <c r="F33" s="1">
        <v>0</v>
      </c>
      <c r="G33" s="1">
        <v>0</v>
      </c>
      <c r="H33" s="1">
        <v>-3.6999999999999998E-2</v>
      </c>
      <c r="I33" s="1">
        <v>-3.6999999999999998E-2</v>
      </c>
      <c r="J33" s="1">
        <v>-3.5000000000000003E-2</v>
      </c>
      <c r="K33" s="1">
        <v>-3.5000000000000003E-2</v>
      </c>
      <c r="L33" s="1">
        <v>-3.9E-2</v>
      </c>
      <c r="M33" s="1">
        <v>-3.9E-2</v>
      </c>
      <c r="N33" s="1">
        <v>-3.9E-2</v>
      </c>
      <c r="P33" s="1">
        <f t="shared" si="0"/>
        <v>0</v>
      </c>
      <c r="Q33" t="b">
        <f t="shared" si="1"/>
        <v>0</v>
      </c>
      <c r="T33" s="1">
        <f t="shared" si="2"/>
        <v>8.3000000000000004E-2</v>
      </c>
      <c r="U33" t="b">
        <f t="shared" si="3"/>
        <v>0</v>
      </c>
      <c r="W33" t="s">
        <v>26</v>
      </c>
      <c r="X33">
        <v>0.75</v>
      </c>
      <c r="Y33" s="1">
        <v>-2.7E-2</v>
      </c>
      <c r="Z33" s="1">
        <v>-1.7000000000000001E-2</v>
      </c>
      <c r="AA33" s="1">
        <v>-7.3999999999999996E-2</v>
      </c>
      <c r="AB33" s="1">
        <v>-1.7000000000000001E-2</v>
      </c>
      <c r="AC33" s="1">
        <v>-1.2999999999999999E-2</v>
      </c>
      <c r="AD33" s="42">
        <v>-2.7E-2</v>
      </c>
      <c r="AE33" s="1">
        <v>-9.0999999999999998E-2</v>
      </c>
      <c r="AF33" s="1">
        <v>-9.1999999999999998E-2</v>
      </c>
      <c r="AG33" s="1">
        <v>-0.10100000000000001</v>
      </c>
      <c r="AH33" s="1">
        <v>-1.7999999999999999E-2</v>
      </c>
    </row>
    <row r="34" spans="3:34" x14ac:dyDescent="0.25">
      <c r="C34" t="s">
        <v>27</v>
      </c>
      <c r="D34">
        <v>555370088</v>
      </c>
      <c r="E34" s="1">
        <v>-1E-3</v>
      </c>
      <c r="F34" s="1">
        <v>-1E-3</v>
      </c>
      <c r="G34" s="1">
        <v>-1E-3</v>
      </c>
      <c r="H34" s="1">
        <v>-0.371</v>
      </c>
      <c r="I34" s="1">
        <v>-0.371</v>
      </c>
      <c r="J34" s="1">
        <v>-0.37</v>
      </c>
      <c r="K34" s="1">
        <v>-0.37</v>
      </c>
      <c r="L34" s="1">
        <v>-2.1000000000000001E-2</v>
      </c>
      <c r="M34" s="1">
        <v>-2.1000000000000001E-2</v>
      </c>
      <c r="N34" s="1">
        <v>-0.379</v>
      </c>
      <c r="P34" s="1">
        <f t="shared" si="0"/>
        <v>0</v>
      </c>
      <c r="Q34" t="b">
        <f t="shared" si="1"/>
        <v>0</v>
      </c>
      <c r="T34" s="1">
        <f t="shared" si="2"/>
        <v>0</v>
      </c>
      <c r="U34" t="b">
        <f t="shared" si="3"/>
        <v>0</v>
      </c>
      <c r="W34" t="s">
        <v>27</v>
      </c>
      <c r="X34">
        <v>0.61</v>
      </c>
      <c r="Y34" s="1">
        <v>7.1999999999999995E-2</v>
      </c>
      <c r="Z34" s="1">
        <v>8.3000000000000004E-2</v>
      </c>
      <c r="AA34" s="1">
        <v>-1.2999999999999999E-2</v>
      </c>
      <c r="AB34" s="1">
        <v>-0.153</v>
      </c>
      <c r="AC34" s="1">
        <v>-0.14599999999999999</v>
      </c>
      <c r="AD34" s="42">
        <v>-0.124</v>
      </c>
      <c r="AE34" s="1">
        <v>-0.13700000000000001</v>
      </c>
      <c r="AF34" s="1">
        <v>0.17299999999999999</v>
      </c>
      <c r="AG34" s="1">
        <v>0.19800000000000001</v>
      </c>
      <c r="AH34" s="1">
        <v>-0.158</v>
      </c>
    </row>
    <row r="35" spans="3:34" x14ac:dyDescent="0.25">
      <c r="C35" t="s">
        <v>28</v>
      </c>
      <c r="D35">
        <v>715478432</v>
      </c>
      <c r="E35" s="1">
        <v>-1.4E-2</v>
      </c>
      <c r="F35" s="1">
        <v>-1.4E-2</v>
      </c>
      <c r="G35" s="1">
        <v>-1.4E-2</v>
      </c>
      <c r="H35" s="1">
        <v>-7.5999999999999998E-2</v>
      </c>
      <c r="I35" s="1">
        <v>-7.5999999999999998E-2</v>
      </c>
      <c r="J35" s="1">
        <v>-3.4000000000000002E-2</v>
      </c>
      <c r="K35" s="1">
        <v>-3.4000000000000002E-2</v>
      </c>
      <c r="L35" s="1">
        <v>-3.4000000000000002E-2</v>
      </c>
      <c r="M35" s="1">
        <v>-3.4000000000000002E-2</v>
      </c>
      <c r="N35" s="1">
        <v>-3.5999999999999997E-2</v>
      </c>
      <c r="P35" s="1">
        <f t="shared" si="0"/>
        <v>0.04</v>
      </c>
      <c r="Q35" t="b">
        <f t="shared" si="1"/>
        <v>0</v>
      </c>
      <c r="T35" s="1">
        <f t="shared" si="2"/>
        <v>2.4000000000000007E-2</v>
      </c>
      <c r="U35" t="b">
        <f t="shared" si="3"/>
        <v>0</v>
      </c>
      <c r="W35" t="s">
        <v>28</v>
      </c>
      <c r="X35">
        <v>0.96</v>
      </c>
      <c r="Y35" s="1">
        <v>-3.2000000000000001E-2</v>
      </c>
      <c r="Z35" s="1">
        <v>-3.3000000000000002E-2</v>
      </c>
      <c r="AA35" s="1">
        <v>-6.3E-2</v>
      </c>
      <c r="AB35" s="1">
        <v>-9.1999999999999998E-2</v>
      </c>
      <c r="AC35" s="1">
        <v>-8.2000000000000003E-2</v>
      </c>
      <c r="AD35" s="42">
        <v>-3.4000000000000002E-2</v>
      </c>
      <c r="AE35" s="1">
        <v>-8.8999999999999996E-2</v>
      </c>
      <c r="AF35" s="1">
        <v>-9.6000000000000002E-2</v>
      </c>
      <c r="AG35" s="1">
        <v>-8.8999999999999996E-2</v>
      </c>
      <c r="AH35" s="1">
        <v>-7.1999999999999995E-2</v>
      </c>
    </row>
    <row r="36" spans="3:34" x14ac:dyDescent="0.25">
      <c r="C36" t="s">
        <v>29</v>
      </c>
      <c r="D36">
        <v>20628280</v>
      </c>
      <c r="E36" s="1">
        <v>-1E-3</v>
      </c>
      <c r="F36" s="1">
        <v>-1E-3</v>
      </c>
      <c r="G36" s="1">
        <v>-1E-3</v>
      </c>
      <c r="H36" s="1">
        <v>-7.0000000000000007E-2</v>
      </c>
      <c r="I36" s="1">
        <v>-7.0000000000000007E-2</v>
      </c>
      <c r="J36" s="1">
        <v>-7.0999999999999994E-2</v>
      </c>
      <c r="K36" s="1">
        <v>-7.1999999999999995E-2</v>
      </c>
      <c r="L36" s="1">
        <v>-7.0999999999999994E-2</v>
      </c>
      <c r="M36" s="1">
        <v>-7.0999999999999994E-2</v>
      </c>
      <c r="N36" s="1">
        <v>-7.0999999999999994E-2</v>
      </c>
      <c r="P36" s="1">
        <f t="shared" si="0"/>
        <v>1.0000000000000009E-3</v>
      </c>
      <c r="Q36" t="b">
        <f t="shared" si="1"/>
        <v>0</v>
      </c>
      <c r="T36" s="1">
        <f t="shared" si="2"/>
        <v>0</v>
      </c>
      <c r="U36" t="b">
        <f t="shared" si="3"/>
        <v>0</v>
      </c>
      <c r="W36" t="s">
        <v>29</v>
      </c>
      <c r="X36"/>
      <c r="AD36" s="42"/>
    </row>
    <row r="37" spans="3:34" x14ac:dyDescent="0.25">
      <c r="C37" t="s">
        <v>30</v>
      </c>
      <c r="D37">
        <v>10090288</v>
      </c>
      <c r="E37" s="1">
        <v>-1.2999999999999999E-2</v>
      </c>
      <c r="F37" s="1">
        <v>-1.2999999999999999E-2</v>
      </c>
      <c r="G37" s="1">
        <v>-1.2999999999999999E-2</v>
      </c>
      <c r="H37" s="1">
        <v>-0.04</v>
      </c>
      <c r="I37" s="1">
        <v>-0.04</v>
      </c>
      <c r="J37" s="1">
        <v>2.1000000000000001E-2</v>
      </c>
      <c r="K37" s="1">
        <v>-3.9E-2</v>
      </c>
      <c r="L37" s="1">
        <v>0.04</v>
      </c>
      <c r="M37" s="1">
        <v>0.04</v>
      </c>
      <c r="N37" s="1">
        <v>-7.9000000000000001E-2</v>
      </c>
      <c r="P37" s="1">
        <f t="shared" si="0"/>
        <v>0</v>
      </c>
      <c r="Q37" t="b">
        <f t="shared" si="1"/>
        <v>0</v>
      </c>
      <c r="T37" s="1">
        <f t="shared" si="2"/>
        <v>0</v>
      </c>
      <c r="U37" t="b">
        <f t="shared" si="3"/>
        <v>0</v>
      </c>
      <c r="W37" t="s">
        <v>30</v>
      </c>
      <c r="X37"/>
      <c r="AD37" s="42"/>
    </row>
    <row r="38" spans="3:34" x14ac:dyDescent="0.25">
      <c r="C38" t="s">
        <v>31</v>
      </c>
      <c r="D38">
        <v>543093808</v>
      </c>
      <c r="E38" s="1">
        <v>3.4000000000000002E-2</v>
      </c>
      <c r="F38" s="1">
        <v>3.4000000000000002E-2</v>
      </c>
      <c r="G38" s="1">
        <v>3.4000000000000002E-2</v>
      </c>
      <c r="H38" s="1">
        <v>-0.377</v>
      </c>
      <c r="I38" s="1">
        <v>-0.377</v>
      </c>
      <c r="J38" s="1">
        <v>-0.39400000000000002</v>
      </c>
      <c r="K38" s="1">
        <v>-0.40400000000000003</v>
      </c>
      <c r="L38" s="1">
        <v>-0.40799999999999997</v>
      </c>
      <c r="M38" s="1">
        <v>-0.40799999999999997</v>
      </c>
      <c r="N38" s="1">
        <v>-0.40799999999999997</v>
      </c>
      <c r="P38" s="1">
        <f t="shared" si="0"/>
        <v>0</v>
      </c>
      <c r="Q38" t="b">
        <f t="shared" si="1"/>
        <v>0</v>
      </c>
      <c r="T38" s="1">
        <f t="shared" si="2"/>
        <v>7.0000000000000062E-3</v>
      </c>
      <c r="U38" t="b">
        <f t="shared" si="3"/>
        <v>0</v>
      </c>
      <c r="W38" t="s">
        <v>31</v>
      </c>
      <c r="X38">
        <v>0.7</v>
      </c>
      <c r="Y38" s="1">
        <v>8.3000000000000004E-2</v>
      </c>
      <c r="Z38" s="1">
        <v>8.5000000000000006E-2</v>
      </c>
      <c r="AA38" s="1">
        <v>1.2999999999999999E-2</v>
      </c>
      <c r="AB38" s="1">
        <v>-0.312</v>
      </c>
      <c r="AC38" s="1">
        <v>-0.307</v>
      </c>
      <c r="AD38" s="42">
        <v>-0.28999999999999998</v>
      </c>
      <c r="AE38" s="1">
        <v>-0.34200000000000003</v>
      </c>
      <c r="AF38" s="1">
        <v>-0.33</v>
      </c>
      <c r="AG38" s="1">
        <v>-0.35099999999999998</v>
      </c>
      <c r="AH38" s="1">
        <v>-0.34399999999999997</v>
      </c>
    </row>
    <row r="39" spans="3:34" x14ac:dyDescent="0.25">
      <c r="C39" t="s">
        <v>32</v>
      </c>
      <c r="D39">
        <v>75746956</v>
      </c>
      <c r="E39" s="1">
        <v>6.0000000000000001E-3</v>
      </c>
      <c r="F39" s="1">
        <v>6.0000000000000001E-3</v>
      </c>
      <c r="G39" s="1">
        <v>6.0000000000000001E-3</v>
      </c>
      <c r="H39" s="1">
        <v>-0.215</v>
      </c>
      <c r="I39" s="1">
        <v>-0.215</v>
      </c>
      <c r="J39" s="1">
        <v>-0.19700000000000001</v>
      </c>
      <c r="K39" s="1">
        <v>-0.20699999999999999</v>
      </c>
      <c r="L39" s="1">
        <v>-0.21</v>
      </c>
      <c r="M39" s="1">
        <v>-0.21</v>
      </c>
      <c r="N39" s="1">
        <v>-0.20799999999999999</v>
      </c>
      <c r="P39" s="1">
        <f t="shared" si="0"/>
        <v>7.0000000000000062E-3</v>
      </c>
      <c r="Q39" t="b">
        <f t="shared" si="1"/>
        <v>0</v>
      </c>
      <c r="T39" s="1">
        <f t="shared" si="2"/>
        <v>0</v>
      </c>
      <c r="U39" t="b">
        <f t="shared" si="3"/>
        <v>0</v>
      </c>
      <c r="W39" t="s">
        <v>32</v>
      </c>
      <c r="X39"/>
      <c r="AD39" s="42"/>
    </row>
    <row r="40" spans="3:34" x14ac:dyDescent="0.25">
      <c r="C40" t="s">
        <v>33</v>
      </c>
      <c r="D40">
        <v>607075224</v>
      </c>
      <c r="E40" s="1">
        <v>0</v>
      </c>
      <c r="F40" s="1">
        <v>0</v>
      </c>
      <c r="G40" s="1">
        <v>0</v>
      </c>
      <c r="H40" s="1">
        <v>-5.0000000000000001E-3</v>
      </c>
      <c r="I40" s="1">
        <v>-5.0000000000000001E-3</v>
      </c>
      <c r="J40" s="1">
        <v>-0.35699999999999998</v>
      </c>
      <c r="K40" s="1">
        <v>-0.35699999999999998</v>
      </c>
      <c r="L40" s="1">
        <v>-0.35699999999999998</v>
      </c>
      <c r="M40" s="1">
        <v>-0.35699999999999998</v>
      </c>
      <c r="N40" s="1">
        <v>-0.35699999999999998</v>
      </c>
      <c r="P40" s="1">
        <f t="shared" si="0"/>
        <v>0</v>
      </c>
      <c r="Q40" t="b">
        <f t="shared" si="1"/>
        <v>0</v>
      </c>
      <c r="T40" s="1">
        <f t="shared" si="2"/>
        <v>4.9999999999999989E-2</v>
      </c>
      <c r="U40" t="b">
        <f t="shared" si="3"/>
        <v>0</v>
      </c>
      <c r="W40" t="s">
        <v>33</v>
      </c>
      <c r="X40">
        <v>0.4</v>
      </c>
      <c r="Y40" s="1">
        <v>-5.2999999999999999E-2</v>
      </c>
      <c r="Z40" s="1">
        <v>-4.8000000000000001E-2</v>
      </c>
      <c r="AA40" s="1">
        <v>-6.9000000000000006E-2</v>
      </c>
      <c r="AB40" s="1">
        <v>-7.4999999999999997E-2</v>
      </c>
      <c r="AC40" s="1">
        <v>-7.5999999999999998E-2</v>
      </c>
      <c r="AD40" s="42">
        <v>-0.17199999999999999</v>
      </c>
      <c r="AE40" s="1">
        <v>-0.16400000000000001</v>
      </c>
      <c r="AF40" s="1">
        <v>-0.158</v>
      </c>
      <c r="AG40" s="1">
        <v>-0.157</v>
      </c>
      <c r="AH40" s="1">
        <v>-0.122</v>
      </c>
    </row>
    <row r="41" spans="3:34" x14ac:dyDescent="0.25">
      <c r="C41" t="s">
        <v>34</v>
      </c>
      <c r="D41">
        <v>780759880</v>
      </c>
      <c r="E41" s="1">
        <v>0</v>
      </c>
      <c r="F41" s="1">
        <v>0</v>
      </c>
      <c r="G41" s="1">
        <v>0</v>
      </c>
      <c r="H41" s="1">
        <v>-1.2E-2</v>
      </c>
      <c r="I41" s="1">
        <v>-1.2E-2</v>
      </c>
      <c r="J41" s="1">
        <v>-1.2E-2</v>
      </c>
      <c r="K41" s="1">
        <v>-1.2E-2</v>
      </c>
      <c r="L41" s="1">
        <v>-1.2E-2</v>
      </c>
      <c r="M41" s="1">
        <v>-1.2E-2</v>
      </c>
      <c r="N41" s="1">
        <v>-1.2E-2</v>
      </c>
      <c r="P41" s="1">
        <f t="shared" si="0"/>
        <v>0</v>
      </c>
      <c r="Q41" t="b">
        <f t="shared" si="1"/>
        <v>0</v>
      </c>
      <c r="T41" s="1">
        <f t="shared" si="2"/>
        <v>0.13</v>
      </c>
      <c r="U41" t="b">
        <f t="shared" si="3"/>
        <v>1</v>
      </c>
      <c r="W41" t="s">
        <v>34</v>
      </c>
      <c r="X41">
        <v>1.69</v>
      </c>
      <c r="Y41" s="1">
        <v>5.8000000000000003E-2</v>
      </c>
      <c r="Z41" s="1">
        <v>5.3999999999999999E-2</v>
      </c>
      <c r="AA41" s="1">
        <v>-7.0000000000000001E-3</v>
      </c>
      <c r="AB41" s="1">
        <v>-3.5999999999999997E-2</v>
      </c>
      <c r="AC41" s="1">
        <v>-3.4000000000000002E-2</v>
      </c>
      <c r="AD41" s="42">
        <v>0.14499999999999999</v>
      </c>
      <c r="AE41" s="1">
        <v>1E-3</v>
      </c>
      <c r="AF41" s="1">
        <v>4.2999999999999997E-2</v>
      </c>
      <c r="AG41" s="1">
        <v>-7.3999999999999996E-2</v>
      </c>
      <c r="AH41" s="1">
        <v>5.6000000000000001E-2</v>
      </c>
    </row>
    <row r="42" spans="3:34" x14ac:dyDescent="0.25">
      <c r="C42" t="s">
        <v>35</v>
      </c>
      <c r="D42">
        <v>1824651192</v>
      </c>
      <c r="E42" s="1">
        <v>0</v>
      </c>
      <c r="F42" s="1">
        <v>0</v>
      </c>
      <c r="G42" s="1">
        <v>0</v>
      </c>
      <c r="H42" s="1">
        <v>-8.0000000000000002E-3</v>
      </c>
      <c r="I42" s="1">
        <v>-8.0000000000000002E-3</v>
      </c>
      <c r="J42" s="1">
        <v>-8.0000000000000002E-3</v>
      </c>
      <c r="K42" s="1">
        <v>-8.0000000000000002E-3</v>
      </c>
      <c r="L42" s="1">
        <v>-8.0000000000000002E-3</v>
      </c>
      <c r="M42" s="1">
        <v>-8.0000000000000002E-3</v>
      </c>
      <c r="N42" s="1">
        <v>-3.0000000000000001E-3</v>
      </c>
      <c r="P42" s="1">
        <f t="shared" si="0"/>
        <v>5.0000000000000001E-3</v>
      </c>
      <c r="Q42" t="b">
        <f t="shared" si="1"/>
        <v>0</v>
      </c>
      <c r="T42" s="1">
        <f t="shared" si="2"/>
        <v>4.8999999999999995E-2</v>
      </c>
      <c r="U42" t="b">
        <f t="shared" si="3"/>
        <v>0</v>
      </c>
      <c r="W42" t="s">
        <v>35</v>
      </c>
      <c r="X42">
        <v>0.98</v>
      </c>
      <c r="Y42" s="1">
        <v>-3.5999999999999997E-2</v>
      </c>
      <c r="Z42" s="1">
        <v>-3.7999999999999999E-2</v>
      </c>
      <c r="AA42" s="1">
        <v>-6.4000000000000001E-2</v>
      </c>
      <c r="AB42" s="1">
        <v>-3.7999999999999999E-2</v>
      </c>
      <c r="AC42" s="1">
        <v>-3.9E-2</v>
      </c>
      <c r="AD42" s="42">
        <v>-5.5E-2</v>
      </c>
      <c r="AE42" s="1">
        <v>-4.8000000000000001E-2</v>
      </c>
      <c r="AF42" s="1">
        <v>-8.1000000000000003E-2</v>
      </c>
      <c r="AG42" s="1">
        <v>-0.105</v>
      </c>
      <c r="AH42" s="1">
        <v>-5.6000000000000001E-2</v>
      </c>
    </row>
    <row r="43" spans="3:34" x14ac:dyDescent="0.25">
      <c r="C43" t="s">
        <v>36</v>
      </c>
      <c r="D43">
        <v>9077968</v>
      </c>
      <c r="E43" s="1">
        <v>8.0000000000000002E-3</v>
      </c>
      <c r="F43" s="1">
        <v>8.0000000000000002E-3</v>
      </c>
      <c r="G43" s="1">
        <v>8.0000000000000002E-3</v>
      </c>
      <c r="H43" s="1">
        <v>4.7E-2</v>
      </c>
      <c r="I43" s="1">
        <v>4.7E-2</v>
      </c>
      <c r="J43" s="1">
        <v>0.38500000000000001</v>
      </c>
      <c r="K43" s="1">
        <v>0.38800000000000001</v>
      </c>
      <c r="L43" s="1">
        <v>0.39</v>
      </c>
      <c r="M43" s="1">
        <v>0.39</v>
      </c>
      <c r="N43" s="1">
        <v>-0.01</v>
      </c>
      <c r="P43" s="1">
        <f t="shared" si="0"/>
        <v>0</v>
      </c>
      <c r="Q43" t="b">
        <f t="shared" si="1"/>
        <v>0</v>
      </c>
      <c r="T43" s="1">
        <f t="shared" si="2"/>
        <v>0</v>
      </c>
      <c r="U43" t="b">
        <f t="shared" si="3"/>
        <v>0</v>
      </c>
      <c r="W43" t="s">
        <v>36</v>
      </c>
      <c r="X43"/>
      <c r="AD43" s="42"/>
    </row>
    <row r="44" spans="3:34" x14ac:dyDescent="0.25">
      <c r="C44" t="s">
        <v>37</v>
      </c>
      <c r="D44">
        <v>94768</v>
      </c>
      <c r="E44" s="1">
        <v>1E-3</v>
      </c>
      <c r="F44" s="1">
        <v>1E-3</v>
      </c>
      <c r="G44" s="1">
        <v>1E-3</v>
      </c>
      <c r="H44" s="1">
        <v>-0.21299999999999999</v>
      </c>
      <c r="I44" s="1">
        <v>-0.21299999999999999</v>
      </c>
      <c r="J44" s="1">
        <v>-0.216</v>
      </c>
      <c r="K44" s="1">
        <v>-0.217</v>
      </c>
      <c r="L44" s="1">
        <v>-0.214</v>
      </c>
      <c r="M44" s="1">
        <v>-0.214</v>
      </c>
      <c r="N44" s="1">
        <v>-0.23200000000000001</v>
      </c>
      <c r="P44" s="1">
        <f t="shared" si="0"/>
        <v>0</v>
      </c>
      <c r="Q44" t="b">
        <f t="shared" si="1"/>
        <v>0</v>
      </c>
      <c r="T44" s="1">
        <f t="shared" si="2"/>
        <v>0</v>
      </c>
      <c r="U44" t="b">
        <f t="shared" si="3"/>
        <v>0</v>
      </c>
      <c r="W44" t="s">
        <v>37</v>
      </c>
      <c r="X44"/>
      <c r="AD44" s="42"/>
    </row>
    <row r="45" spans="3:34" x14ac:dyDescent="0.25">
      <c r="C45" t="s">
        <v>38</v>
      </c>
      <c r="D45">
        <v>1188616468</v>
      </c>
      <c r="E45" s="1">
        <v>0</v>
      </c>
      <c r="F45" s="1">
        <v>0</v>
      </c>
      <c r="G45" s="1">
        <v>0</v>
      </c>
      <c r="H45" s="1">
        <v>-1.7999999999999999E-2</v>
      </c>
      <c r="I45" s="1">
        <v>-1.7999999999999999E-2</v>
      </c>
      <c r="J45" s="1">
        <v>-1.7000000000000001E-2</v>
      </c>
      <c r="K45" s="1">
        <v>-1.9E-2</v>
      </c>
      <c r="L45" s="1">
        <v>1.4E-2</v>
      </c>
      <c r="M45" s="1">
        <v>1.4E-2</v>
      </c>
      <c r="N45" s="1">
        <v>-0.02</v>
      </c>
      <c r="P45" s="1">
        <f t="shared" si="0"/>
        <v>0</v>
      </c>
      <c r="Q45" t="b">
        <f t="shared" si="1"/>
        <v>0</v>
      </c>
      <c r="T45" s="1">
        <f t="shared" si="2"/>
        <v>1.4999999999999999E-2</v>
      </c>
      <c r="U45" t="b">
        <f t="shared" si="3"/>
        <v>0</v>
      </c>
      <c r="W45" t="s">
        <v>38</v>
      </c>
      <c r="X45">
        <v>0.79</v>
      </c>
      <c r="Y45" s="1">
        <v>4.2999999999999997E-2</v>
      </c>
      <c r="Z45" s="1">
        <v>4.4999999999999998E-2</v>
      </c>
      <c r="AA45" s="1">
        <v>-0.03</v>
      </c>
      <c r="AB45" s="1">
        <v>-0.02</v>
      </c>
      <c r="AC45" s="1">
        <v>-1.6E-2</v>
      </c>
      <c r="AD45" s="42">
        <v>-5.0000000000000001E-3</v>
      </c>
      <c r="AE45" s="1">
        <v>-1.2E-2</v>
      </c>
      <c r="AF45" s="1">
        <v>4.2999999999999997E-2</v>
      </c>
      <c r="AG45" s="1">
        <v>3.1E-2</v>
      </c>
      <c r="AH45" s="1">
        <v>-1.4999999999999999E-2</v>
      </c>
    </row>
    <row r="46" spans="3:34" x14ac:dyDescent="0.25">
      <c r="C46" t="s">
        <v>39</v>
      </c>
      <c r="D46">
        <v>105025136</v>
      </c>
      <c r="E46" s="1">
        <v>-8.1000000000000003E-2</v>
      </c>
      <c r="F46" s="1">
        <v>-8.1000000000000003E-2</v>
      </c>
      <c r="G46" s="1">
        <v>-8.1000000000000003E-2</v>
      </c>
      <c r="H46" s="1">
        <v>-0.111</v>
      </c>
      <c r="I46" s="1">
        <v>-0.111</v>
      </c>
      <c r="J46" s="1">
        <v>-0.183</v>
      </c>
      <c r="K46" s="1">
        <v>-0.185</v>
      </c>
      <c r="L46" s="1">
        <v>-0.17499999999999999</v>
      </c>
      <c r="M46" s="1">
        <v>-0.17499999999999999</v>
      </c>
      <c r="N46" s="1">
        <v>-0.16400000000000001</v>
      </c>
      <c r="P46" s="1">
        <f t="shared" si="0"/>
        <v>2.0999999999999991E-2</v>
      </c>
      <c r="Q46" t="b">
        <f t="shared" si="1"/>
        <v>0</v>
      </c>
      <c r="T46" s="1">
        <f t="shared" si="2"/>
        <v>0.31000000000000005</v>
      </c>
      <c r="U46" t="b">
        <f t="shared" si="3"/>
        <v>1</v>
      </c>
      <c r="W46" t="s">
        <v>39</v>
      </c>
      <c r="X46">
        <v>0.3</v>
      </c>
      <c r="Y46" s="1">
        <v>-6.7000000000000004E-2</v>
      </c>
      <c r="Z46" s="1">
        <v>-7.8E-2</v>
      </c>
      <c r="AA46" s="1">
        <v>-0.34899999999999998</v>
      </c>
      <c r="AB46" s="1">
        <v>-8.5000000000000006E-2</v>
      </c>
      <c r="AC46" s="1">
        <v>-0.17599999999999999</v>
      </c>
      <c r="AD46" s="42">
        <v>-0.154</v>
      </c>
      <c r="AE46" s="1">
        <v>-0.49399999999999999</v>
      </c>
      <c r="AF46" s="1">
        <v>-0.52400000000000002</v>
      </c>
      <c r="AG46" s="1">
        <v>-0.48799999999999999</v>
      </c>
      <c r="AH46" s="1">
        <v>-0.214</v>
      </c>
    </row>
    <row r="47" spans="3:34" x14ac:dyDescent="0.25">
      <c r="C47" t="s">
        <v>40</v>
      </c>
      <c r="D47">
        <v>744487112</v>
      </c>
      <c r="E47" s="1">
        <v>0</v>
      </c>
      <c r="F47" s="1">
        <v>0</v>
      </c>
      <c r="G47" s="1">
        <v>0</v>
      </c>
      <c r="H47" s="1">
        <v>-1.2999999999999999E-2</v>
      </c>
      <c r="I47" s="1">
        <v>-1.2999999999999999E-2</v>
      </c>
      <c r="J47" s="1">
        <v>-1.2999999999999999E-2</v>
      </c>
      <c r="K47" s="1">
        <v>-1.2999999999999999E-2</v>
      </c>
      <c r="L47" s="1">
        <v>-1.2999999999999999E-2</v>
      </c>
      <c r="M47" s="1">
        <v>-1.2999999999999999E-2</v>
      </c>
      <c r="N47" s="1">
        <v>-6.0000000000000001E-3</v>
      </c>
      <c r="P47" s="1">
        <f t="shared" si="0"/>
        <v>6.9999999999999993E-3</v>
      </c>
      <c r="Q47" t="b">
        <f t="shared" si="1"/>
        <v>0</v>
      </c>
      <c r="T47" s="1">
        <f t="shared" si="2"/>
        <v>8.5999999999999993E-2</v>
      </c>
      <c r="U47" t="b">
        <f t="shared" si="3"/>
        <v>0</v>
      </c>
      <c r="W47" t="s">
        <v>40</v>
      </c>
      <c r="X47">
        <v>1.1399999999999999</v>
      </c>
      <c r="Y47" s="1">
        <v>-6.0000000000000001E-3</v>
      </c>
      <c r="Z47" s="1">
        <v>-4.0000000000000001E-3</v>
      </c>
      <c r="AA47" s="1">
        <v>-6.3E-2</v>
      </c>
      <c r="AB47" s="1">
        <v>-1.4999999999999999E-2</v>
      </c>
      <c r="AC47" s="1">
        <v>-8.0000000000000002E-3</v>
      </c>
      <c r="AD47" s="42">
        <v>2E-3</v>
      </c>
      <c r="AE47" s="1">
        <v>-2.3E-2</v>
      </c>
      <c r="AF47" s="1">
        <v>-4.1000000000000002E-2</v>
      </c>
      <c r="AG47" s="1">
        <v>-2.5000000000000001E-2</v>
      </c>
      <c r="AH47" s="1">
        <v>2.3E-2</v>
      </c>
    </row>
    <row r="48" spans="3:34" x14ac:dyDescent="0.25">
      <c r="C48" t="s">
        <v>41</v>
      </c>
      <c r="D48">
        <v>30041464</v>
      </c>
      <c r="E48" s="1">
        <v>1E-3</v>
      </c>
      <c r="F48" s="1">
        <v>1E-3</v>
      </c>
      <c r="G48" s="1">
        <v>1E-3</v>
      </c>
      <c r="H48" s="1">
        <v>-1.7999999999999999E-2</v>
      </c>
      <c r="I48" s="1">
        <v>-1.7999999999999999E-2</v>
      </c>
      <c r="J48" s="1">
        <v>-1.2E-2</v>
      </c>
      <c r="K48" s="1">
        <v>-1.2999999999999999E-2</v>
      </c>
      <c r="L48" s="1">
        <v>-8.9999999999999993E-3</v>
      </c>
      <c r="M48" s="1">
        <v>-8.9999999999999993E-3</v>
      </c>
      <c r="N48" s="1">
        <v>-1.2999999999999999E-2</v>
      </c>
      <c r="P48" s="1">
        <f t="shared" si="0"/>
        <v>4.9999999999999992E-3</v>
      </c>
      <c r="Q48" t="b">
        <f t="shared" si="1"/>
        <v>0</v>
      </c>
      <c r="T48" s="1">
        <f t="shared" si="2"/>
        <v>0</v>
      </c>
      <c r="U48" t="b">
        <f t="shared" si="3"/>
        <v>0</v>
      </c>
      <c r="W48" t="s">
        <v>41</v>
      </c>
      <c r="X48"/>
      <c r="AD48" s="42"/>
    </row>
    <row r="49" spans="3:34" x14ac:dyDescent="0.25">
      <c r="C49" t="s">
        <v>42</v>
      </c>
      <c r="D49">
        <v>3421191872</v>
      </c>
      <c r="E49" s="1">
        <v>0</v>
      </c>
      <c r="F49" s="1">
        <v>0</v>
      </c>
      <c r="G49" s="1">
        <v>0</v>
      </c>
      <c r="H49" s="1">
        <v>1.2E-2</v>
      </c>
      <c r="I49" s="1">
        <v>1.2E-2</v>
      </c>
      <c r="J49" s="1">
        <v>1.7000000000000001E-2</v>
      </c>
      <c r="K49" s="1">
        <v>1.7000000000000001E-2</v>
      </c>
      <c r="L49" s="1">
        <v>-1.4E-2</v>
      </c>
      <c r="M49" s="1">
        <v>-1.4E-2</v>
      </c>
      <c r="N49" s="1">
        <v>-2.4E-2</v>
      </c>
      <c r="P49" s="1">
        <f t="shared" si="0"/>
        <v>0</v>
      </c>
      <c r="Q49" t="b">
        <f t="shared" si="1"/>
        <v>0</v>
      </c>
      <c r="T49" s="1">
        <f t="shared" si="2"/>
        <v>1.4999999999999996E-2</v>
      </c>
      <c r="U49" t="b">
        <f t="shared" si="3"/>
        <v>0</v>
      </c>
      <c r="W49" t="s">
        <v>42</v>
      </c>
      <c r="X49">
        <v>2.73</v>
      </c>
      <c r="Y49" s="1">
        <v>-1.4999999999999999E-2</v>
      </c>
      <c r="Z49" s="1">
        <v>-1.2999999999999999E-2</v>
      </c>
      <c r="AA49" s="1">
        <v>-1.7999999999999999E-2</v>
      </c>
      <c r="AB49" s="1">
        <v>-3.5999999999999997E-2</v>
      </c>
      <c r="AC49" s="1">
        <v>-4.2999999999999997E-2</v>
      </c>
      <c r="AD49" s="42">
        <v>2.1000000000000001E-2</v>
      </c>
      <c r="AE49" s="1">
        <v>4.8000000000000001E-2</v>
      </c>
      <c r="AF49" s="1">
        <v>2.8000000000000001E-2</v>
      </c>
      <c r="AG49" s="1">
        <v>-2.1999999999999999E-2</v>
      </c>
      <c r="AH49" s="1">
        <v>-2.8000000000000001E-2</v>
      </c>
    </row>
    <row r="50" spans="3:34" x14ac:dyDescent="0.25">
      <c r="C50" t="s">
        <v>43</v>
      </c>
      <c r="D50">
        <v>1092339840</v>
      </c>
      <c r="E50" s="1">
        <v>0</v>
      </c>
      <c r="F50" s="1">
        <v>0</v>
      </c>
      <c r="G50" s="1">
        <v>0</v>
      </c>
      <c r="H50" s="1">
        <v>-0.123</v>
      </c>
      <c r="I50" s="1">
        <v>-0.123</v>
      </c>
      <c r="J50" s="1">
        <v>-0.13800000000000001</v>
      </c>
      <c r="K50" s="1">
        <v>-0.57299999999999995</v>
      </c>
      <c r="L50" s="1">
        <v>0.39</v>
      </c>
      <c r="M50" s="1">
        <v>0.39</v>
      </c>
      <c r="N50" s="1">
        <v>-0.11</v>
      </c>
      <c r="P50" s="1">
        <f t="shared" si="0"/>
        <v>0.46299999999999997</v>
      </c>
      <c r="Q50" t="b">
        <f t="shared" si="1"/>
        <v>1</v>
      </c>
      <c r="T50" s="1">
        <f t="shared" si="2"/>
        <v>0.51300000000000001</v>
      </c>
      <c r="U50" t="b">
        <f t="shared" si="3"/>
        <v>1</v>
      </c>
      <c r="W50" t="s">
        <v>43</v>
      </c>
      <c r="X50">
        <v>0.74</v>
      </c>
      <c r="Y50" s="1">
        <v>-0.11799999999999999</v>
      </c>
      <c r="Z50" s="1">
        <v>-0.123</v>
      </c>
      <c r="AA50" s="1">
        <v>-0.20200000000000001</v>
      </c>
      <c r="AB50" s="1">
        <v>-0.13500000000000001</v>
      </c>
      <c r="AC50" s="1">
        <v>-0.151</v>
      </c>
      <c r="AD50" s="42">
        <v>-0.14499999999999999</v>
      </c>
      <c r="AE50" s="1">
        <v>-0.65800000000000003</v>
      </c>
      <c r="AF50" s="1">
        <v>0.57699999999999996</v>
      </c>
      <c r="AG50" s="1">
        <v>0.60799999999999998</v>
      </c>
      <c r="AH50" s="1">
        <v>-0.14499999999999999</v>
      </c>
    </row>
    <row r="51" spans="3:34" x14ac:dyDescent="0.25">
      <c r="C51" t="s">
        <v>44</v>
      </c>
      <c r="D51">
        <v>2797677720</v>
      </c>
      <c r="E51" s="1">
        <v>0</v>
      </c>
      <c r="F51" s="1">
        <v>0</v>
      </c>
      <c r="G51" s="1">
        <v>0</v>
      </c>
      <c r="H51" s="1">
        <v>-1E-3</v>
      </c>
      <c r="I51" s="1">
        <v>-1E-3</v>
      </c>
      <c r="J51" s="1">
        <v>0.71099999999999997</v>
      </c>
      <c r="K51" s="1">
        <v>0.71099999999999997</v>
      </c>
      <c r="L51" s="1">
        <v>0.41899999999999998</v>
      </c>
      <c r="M51" s="1">
        <v>0.41899999999999998</v>
      </c>
      <c r="N51" s="1">
        <v>-0.42199999999999999</v>
      </c>
      <c r="P51" s="1">
        <f t="shared" si="0"/>
        <v>0</v>
      </c>
      <c r="Q51" t="b">
        <f t="shared" si="1"/>
        <v>0</v>
      </c>
      <c r="T51" s="1">
        <f t="shared" si="2"/>
        <v>0</v>
      </c>
      <c r="U51" t="b">
        <f t="shared" si="3"/>
        <v>0</v>
      </c>
      <c r="W51" t="s">
        <v>44</v>
      </c>
      <c r="X51">
        <v>4.18</v>
      </c>
      <c r="Y51" s="1">
        <v>1.4E-2</v>
      </c>
      <c r="Z51" s="1">
        <v>0.01</v>
      </c>
      <c r="AA51" s="1">
        <v>3.5999999999999997E-2</v>
      </c>
      <c r="AB51" s="1">
        <v>-3.0000000000000001E-3</v>
      </c>
      <c r="AC51" s="1">
        <v>-8.9999999999999993E-3</v>
      </c>
      <c r="AD51" s="42">
        <v>0.218</v>
      </c>
      <c r="AE51" s="1">
        <v>0.185</v>
      </c>
      <c r="AF51" s="1">
        <v>0.109</v>
      </c>
      <c r="AG51" s="1">
        <v>0.11600000000000001</v>
      </c>
      <c r="AH51" s="1">
        <v>-0.25800000000000001</v>
      </c>
    </row>
    <row r="52" spans="3:34" x14ac:dyDescent="0.25">
      <c r="C52" t="s">
        <v>45</v>
      </c>
      <c r="D52">
        <v>340416400</v>
      </c>
      <c r="E52" s="1">
        <v>-3.0000000000000001E-3</v>
      </c>
      <c r="F52" s="1">
        <v>-3.0000000000000001E-3</v>
      </c>
      <c r="G52" s="1">
        <v>-3.0000000000000001E-3</v>
      </c>
      <c r="H52" s="1">
        <v>-1.0999999999999999E-2</v>
      </c>
      <c r="I52" s="1">
        <v>-1.0999999999999999E-2</v>
      </c>
      <c r="J52" s="1">
        <v>-1.0999999999999999E-2</v>
      </c>
      <c r="K52" s="1">
        <v>-1.0999999999999999E-2</v>
      </c>
      <c r="L52" s="1">
        <v>-0.01</v>
      </c>
      <c r="M52" s="1">
        <v>-0.01</v>
      </c>
      <c r="N52" s="1">
        <v>-8.9999999999999993E-3</v>
      </c>
      <c r="P52" s="1">
        <f t="shared" si="0"/>
        <v>2E-3</v>
      </c>
      <c r="Q52" t="b">
        <f t="shared" si="1"/>
        <v>0</v>
      </c>
      <c r="T52" s="1">
        <f t="shared" si="2"/>
        <v>0.11</v>
      </c>
      <c r="U52" t="b">
        <f t="shared" si="3"/>
        <v>1</v>
      </c>
      <c r="W52" t="s">
        <v>45</v>
      </c>
      <c r="X52">
        <v>1.88</v>
      </c>
      <c r="Y52" s="1">
        <v>2.7E-2</v>
      </c>
      <c r="Z52" s="1">
        <v>2.4E-2</v>
      </c>
      <c r="AA52" s="1">
        <v>-1.6E-2</v>
      </c>
      <c r="AB52" s="1">
        <v>-5.5E-2</v>
      </c>
      <c r="AC52" s="1">
        <v>-3.9E-2</v>
      </c>
      <c r="AD52" s="42">
        <v>-3.2000000000000001E-2</v>
      </c>
      <c r="AE52" s="1">
        <v>1.2E-2</v>
      </c>
      <c r="AF52" s="1">
        <v>-9.1999999999999998E-2</v>
      </c>
      <c r="AG52" s="1">
        <v>-0.05</v>
      </c>
      <c r="AH52" s="1">
        <v>1.7999999999999999E-2</v>
      </c>
    </row>
    <row r="53" spans="3:34" x14ac:dyDescent="0.25">
      <c r="C53" t="s">
        <v>46</v>
      </c>
      <c r="D53">
        <v>1272240016</v>
      </c>
      <c r="E53" s="1">
        <v>0</v>
      </c>
      <c r="F53" s="1">
        <v>0</v>
      </c>
      <c r="G53" s="1">
        <v>0</v>
      </c>
      <c r="H53" s="1">
        <v>0.22500000000000001</v>
      </c>
      <c r="I53" s="1">
        <v>0.22500000000000001</v>
      </c>
      <c r="J53" s="1">
        <v>0.22500000000000001</v>
      </c>
      <c r="K53" s="1">
        <v>0.22500000000000001</v>
      </c>
      <c r="L53" s="1">
        <v>0.22500000000000001</v>
      </c>
      <c r="M53" s="1">
        <v>0.22500000000000001</v>
      </c>
      <c r="N53" s="1">
        <v>0.222</v>
      </c>
      <c r="P53" s="1">
        <f t="shared" si="0"/>
        <v>0.222</v>
      </c>
      <c r="Q53" t="b">
        <f t="shared" si="1"/>
        <v>1</v>
      </c>
      <c r="T53" s="1">
        <f t="shared" si="2"/>
        <v>0.32500000000000001</v>
      </c>
      <c r="U53" t="b">
        <f t="shared" si="3"/>
        <v>1</v>
      </c>
      <c r="W53" t="s">
        <v>46</v>
      </c>
      <c r="X53">
        <v>2.8</v>
      </c>
      <c r="Y53" s="1">
        <v>-0.01</v>
      </c>
      <c r="Z53" s="1">
        <v>-3.0000000000000001E-3</v>
      </c>
      <c r="AA53" s="1">
        <v>-6.3E-2</v>
      </c>
      <c r="AB53" s="1">
        <v>4.1000000000000002E-2</v>
      </c>
      <c r="AC53" s="1">
        <v>4.2999999999999997E-2</v>
      </c>
      <c r="AD53" s="42">
        <v>4.3999999999999997E-2</v>
      </c>
      <c r="AE53" s="1">
        <v>-7.0000000000000001E-3</v>
      </c>
      <c r="AF53" s="1">
        <v>-8.9999999999999993E-3</v>
      </c>
      <c r="AG53" s="1">
        <v>-1.2E-2</v>
      </c>
      <c r="AH53" s="1">
        <v>0.26200000000000001</v>
      </c>
    </row>
    <row r="54" spans="3:34" x14ac:dyDescent="0.25">
      <c r="C54" t="s">
        <v>47</v>
      </c>
      <c r="D54">
        <v>507426440</v>
      </c>
      <c r="E54" s="1">
        <v>0</v>
      </c>
      <c r="F54" s="1">
        <v>0</v>
      </c>
      <c r="G54" s="1">
        <v>0</v>
      </c>
      <c r="H54" s="1">
        <v>-8.0000000000000002E-3</v>
      </c>
      <c r="I54" s="1">
        <v>-8.0000000000000002E-3</v>
      </c>
      <c r="J54" s="1">
        <v>-8.0000000000000002E-3</v>
      </c>
      <c r="K54" s="1">
        <v>-8.0000000000000002E-3</v>
      </c>
      <c r="L54" s="1">
        <v>-8.0000000000000002E-3</v>
      </c>
      <c r="M54" s="1">
        <v>-8.0000000000000002E-3</v>
      </c>
      <c r="N54" s="1">
        <v>-8.0000000000000002E-3</v>
      </c>
      <c r="P54" s="1">
        <f t="shared" si="0"/>
        <v>0</v>
      </c>
      <c r="Q54" t="b">
        <f t="shared" si="1"/>
        <v>0</v>
      </c>
      <c r="T54" s="1">
        <f t="shared" si="2"/>
        <v>0.06</v>
      </c>
      <c r="U54" t="b">
        <f t="shared" si="3"/>
        <v>0</v>
      </c>
      <c r="W54" t="s">
        <v>47</v>
      </c>
      <c r="X54">
        <v>0.44</v>
      </c>
      <c r="Y54" s="1">
        <v>0</v>
      </c>
      <c r="Z54" s="1">
        <v>2E-3</v>
      </c>
      <c r="AA54" s="1">
        <v>-2.5999999999999999E-2</v>
      </c>
      <c r="AB54" s="1">
        <v>-2E-3</v>
      </c>
      <c r="AC54" s="1">
        <v>-2E-3</v>
      </c>
      <c r="AD54" s="42">
        <v>-2E-3</v>
      </c>
      <c r="AE54" s="1">
        <v>-3.7999999999999999E-2</v>
      </c>
      <c r="AF54" s="1">
        <v>-1.9E-2</v>
      </c>
      <c r="AG54" s="1">
        <v>-2.1999999999999999E-2</v>
      </c>
      <c r="AH54" s="1">
        <v>2.1999999999999999E-2</v>
      </c>
    </row>
    <row r="55" spans="3:34" x14ac:dyDescent="0.25">
      <c r="C55" t="s">
        <v>48</v>
      </c>
      <c r="D55">
        <v>789872</v>
      </c>
      <c r="E55" s="1">
        <v>-2.1999999999999999E-2</v>
      </c>
      <c r="F55" s="1">
        <v>-2.1999999999999999E-2</v>
      </c>
      <c r="G55" s="1">
        <v>-2.1999999999999999E-2</v>
      </c>
      <c r="H55" s="1">
        <v>-0.01</v>
      </c>
      <c r="I55" s="1">
        <v>-0.01</v>
      </c>
      <c r="J55" s="1">
        <v>-8.0000000000000002E-3</v>
      </c>
      <c r="K55" s="1">
        <v>-8.0000000000000002E-3</v>
      </c>
      <c r="L55" s="1">
        <v>2.1999999999999999E-2</v>
      </c>
      <c r="M55" s="1">
        <v>2.1999999999999999E-2</v>
      </c>
      <c r="N55" s="1">
        <v>2.1000000000000001E-2</v>
      </c>
      <c r="P55" s="1">
        <f t="shared" si="0"/>
        <v>4.2999999999999997E-2</v>
      </c>
      <c r="Q55" t="b">
        <f t="shared" si="1"/>
        <v>0</v>
      </c>
      <c r="T55" s="1">
        <f t="shared" si="2"/>
        <v>0</v>
      </c>
      <c r="U55" t="b">
        <f t="shared" si="3"/>
        <v>0</v>
      </c>
      <c r="W55" t="s">
        <v>48</v>
      </c>
      <c r="X55"/>
      <c r="AD55" s="42"/>
    </row>
    <row r="56" spans="3:34" x14ac:dyDescent="0.25">
      <c r="C56" t="s">
        <v>49</v>
      </c>
      <c r="D56">
        <v>307277768</v>
      </c>
      <c r="E56" s="1">
        <v>0</v>
      </c>
      <c r="F56" s="1">
        <v>0</v>
      </c>
      <c r="G56" s="1">
        <v>0</v>
      </c>
      <c r="H56" s="1">
        <v>-8.0000000000000002E-3</v>
      </c>
      <c r="I56" s="1">
        <v>-8.0000000000000002E-3</v>
      </c>
      <c r="J56" s="1">
        <v>-8.0000000000000002E-3</v>
      </c>
      <c r="K56" s="1">
        <v>-8.9999999999999993E-3</v>
      </c>
      <c r="L56" s="1">
        <v>-8.9999999999999993E-3</v>
      </c>
      <c r="M56" s="1">
        <v>-8.9999999999999993E-3</v>
      </c>
      <c r="N56" s="1">
        <v>-8.9999999999999993E-3</v>
      </c>
      <c r="P56" s="1">
        <f t="shared" si="0"/>
        <v>0</v>
      </c>
      <c r="Q56" t="b">
        <f t="shared" si="1"/>
        <v>0</v>
      </c>
      <c r="T56" s="1">
        <f t="shared" si="2"/>
        <v>0</v>
      </c>
      <c r="U56" t="b">
        <f t="shared" si="3"/>
        <v>0</v>
      </c>
      <c r="W56" t="s">
        <v>49</v>
      </c>
      <c r="X56"/>
      <c r="AD56" s="42"/>
    </row>
    <row r="57" spans="3:34" x14ac:dyDescent="0.25">
      <c r="C57" t="s">
        <v>50</v>
      </c>
      <c r="D57">
        <v>337197296</v>
      </c>
      <c r="E57" s="1">
        <v>0</v>
      </c>
      <c r="F57" s="1">
        <v>0</v>
      </c>
      <c r="G57" s="1">
        <v>0</v>
      </c>
      <c r="H57" s="1">
        <v>-7.0000000000000001E-3</v>
      </c>
      <c r="I57" s="1">
        <v>-7.0000000000000001E-3</v>
      </c>
      <c r="J57" s="1">
        <v>-7.0000000000000001E-3</v>
      </c>
      <c r="K57" s="1">
        <v>-7.0000000000000001E-3</v>
      </c>
      <c r="L57" s="1">
        <v>-7.0000000000000001E-3</v>
      </c>
      <c r="M57" s="1">
        <v>-7.0000000000000001E-3</v>
      </c>
      <c r="N57" s="1">
        <v>-7.0000000000000001E-3</v>
      </c>
      <c r="P57" s="1">
        <f t="shared" si="0"/>
        <v>0</v>
      </c>
      <c r="Q57" t="b">
        <f t="shared" si="1"/>
        <v>0</v>
      </c>
      <c r="T57" s="1">
        <f t="shared" si="2"/>
        <v>0</v>
      </c>
      <c r="U57" t="b">
        <f t="shared" si="3"/>
        <v>0</v>
      </c>
      <c r="W57" t="s">
        <v>50</v>
      </c>
      <c r="X57"/>
      <c r="AD57" s="42"/>
    </row>
    <row r="58" spans="3:34" x14ac:dyDescent="0.25">
      <c r="C58" t="s">
        <v>51</v>
      </c>
      <c r="D58">
        <v>129699817</v>
      </c>
      <c r="E58" s="1">
        <v>-9.6000000000000002E-2</v>
      </c>
      <c r="F58" s="1">
        <v>-9.6000000000000002E-2</v>
      </c>
      <c r="G58" s="1">
        <v>-9.6000000000000002E-2</v>
      </c>
      <c r="H58" s="1">
        <v>-0.218</v>
      </c>
      <c r="I58" s="1">
        <v>-0.218</v>
      </c>
      <c r="J58" s="1">
        <v>-0.27700000000000002</v>
      </c>
      <c r="K58" s="1">
        <v>-0.28199999999999997</v>
      </c>
      <c r="L58" s="1">
        <v>-0.28299999999999997</v>
      </c>
      <c r="M58" s="1">
        <v>-0.27600000000000002</v>
      </c>
      <c r="N58" s="1">
        <v>-0.28999999999999998</v>
      </c>
      <c r="P58" s="1">
        <f t="shared" si="0"/>
        <v>0</v>
      </c>
      <c r="Q58" t="b">
        <f t="shared" si="1"/>
        <v>0</v>
      </c>
      <c r="T58" s="1">
        <f t="shared" si="2"/>
        <v>0.63500000000000001</v>
      </c>
      <c r="U58" t="b">
        <f t="shared" si="3"/>
        <v>1</v>
      </c>
      <c r="W58" t="s">
        <v>51</v>
      </c>
      <c r="X58">
        <v>0.4</v>
      </c>
      <c r="Y58" s="1">
        <v>-8.0000000000000002E-3</v>
      </c>
      <c r="Z58" s="1">
        <v>-3.0000000000000001E-3</v>
      </c>
      <c r="AA58" s="1">
        <v>-0.64300000000000002</v>
      </c>
      <c r="AB58" s="1">
        <v>0.09</v>
      </c>
      <c r="AC58" s="1">
        <v>9.2999999999999999E-2</v>
      </c>
      <c r="AD58" s="42">
        <v>-0.10199999999999999</v>
      </c>
      <c r="AE58" s="1">
        <v>-0.76400000000000001</v>
      </c>
      <c r="AF58" s="1">
        <v>-0.75600000000000001</v>
      </c>
      <c r="AG58" s="1">
        <v>-0.72399999999999998</v>
      </c>
      <c r="AH58" s="1">
        <v>-0.129</v>
      </c>
    </row>
    <row r="59" spans="3:34" x14ac:dyDescent="0.25">
      <c r="C59" t="s">
        <v>52</v>
      </c>
      <c r="D59">
        <v>244936399</v>
      </c>
      <c r="E59" s="1">
        <v>0</v>
      </c>
      <c r="F59" s="1">
        <v>0</v>
      </c>
      <c r="G59" s="1">
        <v>0</v>
      </c>
      <c r="H59" s="1">
        <v>-9.8000000000000004E-2</v>
      </c>
      <c r="I59" s="1">
        <v>-9.8000000000000004E-2</v>
      </c>
      <c r="J59" s="1">
        <v>0.159</v>
      </c>
      <c r="K59" s="1">
        <v>0.24099999999999999</v>
      </c>
      <c r="L59" s="1">
        <v>0.24099999999999999</v>
      </c>
      <c r="M59" s="1">
        <v>0.24099999999999999</v>
      </c>
      <c r="N59" s="1">
        <v>0.24</v>
      </c>
      <c r="P59" s="1">
        <f t="shared" si="0"/>
        <v>0.33799999999999997</v>
      </c>
      <c r="Q59" t="b">
        <f t="shared" si="1"/>
        <v>1</v>
      </c>
      <c r="T59" s="1">
        <f t="shared" si="2"/>
        <v>0.23</v>
      </c>
      <c r="U59" t="b">
        <f t="shared" si="3"/>
        <v>1</v>
      </c>
      <c r="W59" t="s">
        <v>52</v>
      </c>
      <c r="X59">
        <v>0.24</v>
      </c>
      <c r="Y59" s="1">
        <v>7.0000000000000001E-3</v>
      </c>
      <c r="Z59" s="1">
        <v>1E-3</v>
      </c>
      <c r="AA59" s="1">
        <v>7.0000000000000001E-3</v>
      </c>
      <c r="AB59" s="1">
        <v>-6.5000000000000002E-2</v>
      </c>
      <c r="AC59" s="1">
        <v>-9.0999999999999998E-2</v>
      </c>
      <c r="AD59" s="42">
        <v>0.12</v>
      </c>
      <c r="AE59" s="1">
        <v>0.10100000000000001</v>
      </c>
      <c r="AF59" s="1">
        <v>0.13600000000000001</v>
      </c>
      <c r="AG59" s="1">
        <v>0.114</v>
      </c>
      <c r="AH59" s="1">
        <v>0.13900000000000001</v>
      </c>
    </row>
    <row r="60" spans="3:34" x14ac:dyDescent="0.25">
      <c r="C60" t="s">
        <v>53</v>
      </c>
      <c r="D60">
        <v>9383640</v>
      </c>
      <c r="E60" s="1">
        <v>0</v>
      </c>
      <c r="F60" s="1">
        <v>0</v>
      </c>
      <c r="G60" s="1">
        <v>0</v>
      </c>
      <c r="H60" s="1">
        <v>-1E-3</v>
      </c>
      <c r="I60" s="1">
        <v>-1E-3</v>
      </c>
      <c r="J60" s="1">
        <v>-1E-3</v>
      </c>
      <c r="K60" s="1">
        <v>-8.2000000000000003E-2</v>
      </c>
      <c r="L60" s="1">
        <v>-8.2000000000000003E-2</v>
      </c>
      <c r="M60" s="1">
        <v>-8.2000000000000003E-2</v>
      </c>
      <c r="N60" s="1">
        <v>-4.3999999999999997E-2</v>
      </c>
      <c r="P60" s="1">
        <f t="shared" si="0"/>
        <v>3.8000000000000006E-2</v>
      </c>
      <c r="Q60" t="b">
        <f t="shared" si="1"/>
        <v>0</v>
      </c>
      <c r="T60" s="1">
        <f t="shared" si="2"/>
        <v>0</v>
      </c>
      <c r="U60" t="b">
        <f t="shared" si="3"/>
        <v>0</v>
      </c>
      <c r="W60" t="s">
        <v>53</v>
      </c>
      <c r="X60"/>
      <c r="AD60" s="42"/>
    </row>
    <row r="61" spans="3:34" x14ac:dyDescent="0.25">
      <c r="C61" t="s">
        <v>54</v>
      </c>
      <c r="D61">
        <v>6570960</v>
      </c>
      <c r="E61" s="1">
        <v>0</v>
      </c>
      <c r="F61" s="1">
        <v>0</v>
      </c>
      <c r="G61" s="1">
        <v>0</v>
      </c>
      <c r="H61" s="1">
        <v>-8.0000000000000002E-3</v>
      </c>
      <c r="I61" s="1">
        <v>-8.0000000000000002E-3</v>
      </c>
      <c r="J61" s="1">
        <v>-8.0000000000000002E-3</v>
      </c>
      <c r="K61" s="1">
        <v>-8.0000000000000002E-3</v>
      </c>
      <c r="L61" s="1">
        <v>-8.0000000000000002E-3</v>
      </c>
      <c r="M61" s="1">
        <v>-8.0000000000000002E-3</v>
      </c>
      <c r="N61" s="1">
        <v>-8.0000000000000002E-3</v>
      </c>
      <c r="P61" s="1">
        <f t="shared" si="0"/>
        <v>0</v>
      </c>
      <c r="Q61" t="b">
        <f t="shared" si="1"/>
        <v>0</v>
      </c>
      <c r="T61" s="1">
        <f t="shared" si="2"/>
        <v>0</v>
      </c>
      <c r="U61" t="b">
        <f t="shared" si="3"/>
        <v>0</v>
      </c>
      <c r="W61" t="s">
        <v>54</v>
      </c>
      <c r="X61"/>
      <c r="AD61" s="42"/>
    </row>
    <row r="62" spans="3:34" x14ac:dyDescent="0.25">
      <c r="C62" t="s">
        <v>55</v>
      </c>
      <c r="D62">
        <v>3304432</v>
      </c>
      <c r="E62" s="1">
        <v>8.0000000000000002E-3</v>
      </c>
      <c r="F62" s="1">
        <v>8.0000000000000002E-3</v>
      </c>
      <c r="G62" s="1">
        <v>8.0000000000000002E-3</v>
      </c>
      <c r="H62" s="1">
        <v>4.4999999999999998E-2</v>
      </c>
      <c r="I62" s="1">
        <v>4.4999999999999998E-2</v>
      </c>
      <c r="J62" s="1">
        <v>3.1E-2</v>
      </c>
      <c r="K62" s="1">
        <v>0.03</v>
      </c>
      <c r="L62" s="1">
        <v>0.03</v>
      </c>
      <c r="M62" s="1">
        <v>0.03</v>
      </c>
      <c r="N62" s="1">
        <v>1.9E-2</v>
      </c>
      <c r="P62" s="1">
        <f t="shared" si="0"/>
        <v>1.9E-2</v>
      </c>
      <c r="Q62" t="b">
        <f t="shared" si="1"/>
        <v>0</v>
      </c>
      <c r="T62" s="1">
        <f t="shared" si="2"/>
        <v>0</v>
      </c>
      <c r="U62" t="b">
        <f t="shared" si="3"/>
        <v>0</v>
      </c>
      <c r="W62" t="s">
        <v>55</v>
      </c>
      <c r="X62"/>
      <c r="AD62" s="42"/>
    </row>
    <row r="63" spans="3:34" x14ac:dyDescent="0.25">
      <c r="C63" t="s">
        <v>56</v>
      </c>
      <c r="D63">
        <v>860428128</v>
      </c>
      <c r="E63" s="1">
        <v>0</v>
      </c>
      <c r="F63" s="1">
        <v>0</v>
      </c>
      <c r="G63" s="1">
        <v>0</v>
      </c>
      <c r="H63" s="1">
        <v>-0.01</v>
      </c>
      <c r="I63" s="1">
        <v>-0.01</v>
      </c>
      <c r="J63" s="1">
        <v>-0.01</v>
      </c>
      <c r="K63" s="1">
        <v>-0.01</v>
      </c>
      <c r="L63" s="1">
        <v>-0.01</v>
      </c>
      <c r="M63" s="1">
        <v>-0.01</v>
      </c>
      <c r="N63" s="1">
        <v>-0.01</v>
      </c>
      <c r="P63" s="1">
        <f t="shared" si="0"/>
        <v>0</v>
      </c>
      <c r="Q63" t="b">
        <f t="shared" si="1"/>
        <v>0</v>
      </c>
      <c r="T63" s="1">
        <f t="shared" si="2"/>
        <v>1.9999999999999997E-2</v>
      </c>
      <c r="U63" t="b">
        <f t="shared" si="3"/>
        <v>0</v>
      </c>
      <c r="W63" t="s">
        <v>56</v>
      </c>
      <c r="X63">
        <v>1.41</v>
      </c>
      <c r="Y63" s="1">
        <v>2E-3</v>
      </c>
      <c r="Z63" s="1">
        <v>2E-3</v>
      </c>
      <c r="AA63" s="1">
        <v>-1.9E-2</v>
      </c>
      <c r="AB63" s="1">
        <v>-3.6999999999999998E-2</v>
      </c>
      <c r="AC63" s="1">
        <v>-3.2000000000000001E-2</v>
      </c>
      <c r="AD63" s="42">
        <v>-1.6E-2</v>
      </c>
      <c r="AE63" s="1">
        <v>-1E-3</v>
      </c>
      <c r="AF63" s="1">
        <v>-3.3000000000000002E-2</v>
      </c>
      <c r="AG63" s="1">
        <v>-2.5000000000000001E-2</v>
      </c>
      <c r="AH63" s="1">
        <v>-1.7000000000000001E-2</v>
      </c>
    </row>
    <row r="64" spans="3:34" x14ac:dyDescent="0.25">
      <c r="C64" t="s">
        <v>57</v>
      </c>
      <c r="D64">
        <v>130021984</v>
      </c>
      <c r="E64" s="1">
        <v>0</v>
      </c>
      <c r="F64" s="1">
        <v>0</v>
      </c>
      <c r="G64" s="1">
        <v>0</v>
      </c>
      <c r="H64" s="1">
        <v>-0.23699999999999999</v>
      </c>
      <c r="I64" s="1">
        <v>-0.23699999999999999</v>
      </c>
      <c r="J64" s="1">
        <v>-0.23699999999999999</v>
      </c>
      <c r="K64" s="1">
        <v>-9.6000000000000002E-2</v>
      </c>
      <c r="L64" s="1">
        <v>-9.6000000000000002E-2</v>
      </c>
      <c r="M64" s="1">
        <v>-9.6000000000000002E-2</v>
      </c>
      <c r="N64" s="1">
        <v>-0.24399999999999999</v>
      </c>
      <c r="P64" s="1">
        <f t="shared" si="0"/>
        <v>0</v>
      </c>
      <c r="Q64" t="b">
        <f t="shared" si="1"/>
        <v>0</v>
      </c>
      <c r="T64" s="1">
        <f t="shared" si="2"/>
        <v>0</v>
      </c>
      <c r="U64" t="b">
        <f t="shared" si="3"/>
        <v>0</v>
      </c>
      <c r="W64" t="s">
        <v>57</v>
      </c>
      <c r="X64"/>
      <c r="AD64" s="42"/>
    </row>
    <row r="65" spans="3:34" x14ac:dyDescent="0.25">
      <c r="C65" t="s">
        <v>58</v>
      </c>
      <c r="D65">
        <v>876902016</v>
      </c>
      <c r="E65" s="1">
        <v>-0.161</v>
      </c>
      <c r="F65" s="1">
        <v>-0.161</v>
      </c>
      <c r="G65" s="1">
        <v>-0.161</v>
      </c>
      <c r="H65" s="1">
        <v>-0.20599999999999999</v>
      </c>
      <c r="I65" s="1">
        <v>-0.20599999999999999</v>
      </c>
      <c r="J65" s="1">
        <v>-0.14000000000000001</v>
      </c>
      <c r="K65" s="1">
        <v>-0.23699999999999999</v>
      </c>
      <c r="L65" s="1">
        <v>-0.28599999999999998</v>
      </c>
      <c r="M65" s="1">
        <v>-0.28599999999999998</v>
      </c>
      <c r="N65" s="1">
        <v>-0.42799999999999999</v>
      </c>
      <c r="P65" s="1">
        <f t="shared" si="0"/>
        <v>0</v>
      </c>
      <c r="Q65" t="b">
        <f t="shared" si="1"/>
        <v>0</v>
      </c>
      <c r="T65" s="1">
        <f t="shared" si="2"/>
        <v>0</v>
      </c>
      <c r="U65" t="b">
        <f t="shared" si="3"/>
        <v>0</v>
      </c>
      <c r="W65" t="s">
        <v>58</v>
      </c>
      <c r="X65">
        <v>1.1599999999999999</v>
      </c>
      <c r="Y65" s="1">
        <v>-0.34699999999999998</v>
      </c>
      <c r="Z65" s="1">
        <v>-0.34699999999999998</v>
      </c>
      <c r="AA65" s="1">
        <v>-0.35799999999999998</v>
      </c>
      <c r="AB65" s="1">
        <v>-0.34499999999999997</v>
      </c>
      <c r="AC65" s="1">
        <v>-0.35</v>
      </c>
      <c r="AD65" s="42">
        <v>-0.434</v>
      </c>
      <c r="AE65" s="1">
        <v>-0.48699999999999999</v>
      </c>
      <c r="AF65" s="1">
        <v>-0.501</v>
      </c>
      <c r="AG65" s="1">
        <v>-0.495</v>
      </c>
      <c r="AH65" s="1">
        <v>-0.55000000000000004</v>
      </c>
    </row>
    <row r="66" spans="3:34" x14ac:dyDescent="0.25">
      <c r="C66" t="s">
        <v>59</v>
      </c>
      <c r="D66">
        <v>363156576</v>
      </c>
      <c r="E66" s="1">
        <v>0</v>
      </c>
      <c r="F66" s="1">
        <v>0</v>
      </c>
      <c r="G66" s="1">
        <v>0</v>
      </c>
      <c r="H66" s="1">
        <v>-1.2E-2</v>
      </c>
      <c r="I66" s="1">
        <v>-1.2E-2</v>
      </c>
      <c r="J66" s="1">
        <v>-1.2E-2</v>
      </c>
      <c r="K66" s="1">
        <v>-1.2E-2</v>
      </c>
      <c r="L66" s="1">
        <v>-1.2E-2</v>
      </c>
      <c r="M66" s="1">
        <v>-1.2E-2</v>
      </c>
      <c r="N66" s="1">
        <v>-1.2E-2</v>
      </c>
      <c r="P66" s="1">
        <f t="shared" si="0"/>
        <v>0</v>
      </c>
      <c r="Q66" t="b">
        <f t="shared" si="1"/>
        <v>0</v>
      </c>
      <c r="T66" s="1">
        <f t="shared" si="2"/>
        <v>2.4999999999999994E-2</v>
      </c>
      <c r="U66" t="b">
        <f t="shared" si="3"/>
        <v>0</v>
      </c>
      <c r="W66" t="s">
        <v>59</v>
      </c>
      <c r="X66">
        <v>1.81</v>
      </c>
      <c r="Y66" s="1">
        <v>0.02</v>
      </c>
      <c r="Z66" s="1">
        <v>1.9E-2</v>
      </c>
      <c r="AA66" s="1">
        <v>-0.10199999999999999</v>
      </c>
      <c r="AB66" s="1">
        <v>-1.6E-2</v>
      </c>
      <c r="AC66" s="1">
        <v>-1.2999999999999999E-2</v>
      </c>
      <c r="AD66" s="42">
        <v>4.0000000000000001E-3</v>
      </c>
      <c r="AE66" s="1">
        <v>-0.109</v>
      </c>
      <c r="AF66" s="1">
        <v>-0.14399999999999999</v>
      </c>
      <c r="AG66" s="1">
        <v>-0.13800000000000001</v>
      </c>
      <c r="AH66" s="1">
        <v>-0.11899999999999999</v>
      </c>
    </row>
    <row r="67" spans="3:34" x14ac:dyDescent="0.25">
      <c r="C67" t="s">
        <v>60</v>
      </c>
      <c r="D67">
        <v>33508621</v>
      </c>
      <c r="E67" s="1">
        <v>-7.0000000000000001E-3</v>
      </c>
      <c r="F67" s="1">
        <v>-7.0000000000000001E-3</v>
      </c>
      <c r="G67" s="1">
        <v>-7.0000000000000001E-3</v>
      </c>
      <c r="H67" s="1">
        <v>-6.0000000000000001E-3</v>
      </c>
      <c r="I67" s="1">
        <v>-6.0000000000000001E-3</v>
      </c>
      <c r="J67" s="1">
        <v>0.17399999999999999</v>
      </c>
      <c r="K67" s="1">
        <v>0.17799999999999999</v>
      </c>
      <c r="L67" s="1">
        <v>0.17799999999999999</v>
      </c>
      <c r="M67" s="1">
        <v>0.17799999999999999</v>
      </c>
      <c r="N67" s="1">
        <v>-3.5999999999999997E-2</v>
      </c>
      <c r="P67" s="1">
        <f t="shared" si="0"/>
        <v>0</v>
      </c>
      <c r="Q67" t="b">
        <f t="shared" si="1"/>
        <v>0</v>
      </c>
      <c r="T67" s="1">
        <f t="shared" si="2"/>
        <v>0</v>
      </c>
      <c r="U67" t="b">
        <f t="shared" si="3"/>
        <v>0</v>
      </c>
      <c r="W67" t="s">
        <v>60</v>
      </c>
      <c r="X67"/>
      <c r="AD67" s="42"/>
    </row>
    <row r="68" spans="3:34" x14ac:dyDescent="0.25">
      <c r="C68" t="s">
        <v>61</v>
      </c>
      <c r="D68">
        <v>3312448</v>
      </c>
      <c r="E68" s="1">
        <v>1E-3</v>
      </c>
      <c r="F68" s="1">
        <v>1E-3</v>
      </c>
      <c r="G68" s="1">
        <v>1E-3</v>
      </c>
      <c r="H68" s="1">
        <v>-3.9E-2</v>
      </c>
      <c r="I68" s="1">
        <v>-3.9E-2</v>
      </c>
      <c r="J68" s="1">
        <v>-3.9E-2</v>
      </c>
      <c r="K68" s="1">
        <v>1E-3</v>
      </c>
      <c r="L68" s="1">
        <v>3.0000000000000001E-3</v>
      </c>
      <c r="M68" s="1">
        <v>3.0000000000000001E-3</v>
      </c>
      <c r="N68" s="1">
        <v>-4.1000000000000002E-2</v>
      </c>
      <c r="P68" s="1">
        <f t="shared" si="0"/>
        <v>0</v>
      </c>
      <c r="Q68" t="b">
        <f t="shared" si="1"/>
        <v>0</v>
      </c>
      <c r="T68" s="1">
        <f t="shared" si="2"/>
        <v>0</v>
      </c>
      <c r="U68" t="b">
        <f t="shared" si="3"/>
        <v>0</v>
      </c>
      <c r="W68" t="s">
        <v>61</v>
      </c>
      <c r="X68"/>
      <c r="AD68" s="42"/>
    </row>
    <row r="69" spans="3:34" x14ac:dyDescent="0.25">
      <c r="C69" t="s">
        <v>62</v>
      </c>
      <c r="D69">
        <v>4005776</v>
      </c>
      <c r="E69" s="1">
        <v>-6.0000000000000001E-3</v>
      </c>
      <c r="F69" s="1">
        <v>-6.0000000000000001E-3</v>
      </c>
      <c r="G69" s="1">
        <v>-6.0000000000000001E-3</v>
      </c>
      <c r="H69" s="1">
        <v>-0.129</v>
      </c>
      <c r="I69" s="1">
        <v>-0.129</v>
      </c>
      <c r="J69" s="1">
        <v>-0.13100000000000001</v>
      </c>
      <c r="K69" s="1">
        <v>-0.13200000000000001</v>
      </c>
      <c r="L69" s="1">
        <v>-0.11899999999999999</v>
      </c>
      <c r="M69" s="1">
        <v>-0.11899999999999999</v>
      </c>
      <c r="N69" s="1">
        <v>-0.11899999999999999</v>
      </c>
      <c r="P69" s="1">
        <f t="shared" si="0"/>
        <v>1.3000000000000012E-2</v>
      </c>
      <c r="Q69" t="b">
        <f t="shared" si="1"/>
        <v>0</v>
      </c>
      <c r="T69" s="1">
        <f t="shared" si="2"/>
        <v>0</v>
      </c>
      <c r="U69" t="b">
        <f t="shared" si="3"/>
        <v>0</v>
      </c>
      <c r="W69" t="s">
        <v>62</v>
      </c>
      <c r="X69"/>
      <c r="AD69" s="42"/>
    </row>
    <row r="70" spans="3:34" x14ac:dyDescent="0.25">
      <c r="C70" t="s">
        <v>63</v>
      </c>
      <c r="D70">
        <v>470546912</v>
      </c>
      <c r="E70" s="1">
        <v>0</v>
      </c>
      <c r="F70" s="1">
        <v>0</v>
      </c>
      <c r="G70" s="1">
        <v>0</v>
      </c>
      <c r="H70" s="1">
        <v>7.8E-2</v>
      </c>
      <c r="I70" s="1">
        <v>7.8E-2</v>
      </c>
      <c r="J70" s="1">
        <v>-5.8000000000000003E-2</v>
      </c>
      <c r="K70" s="1">
        <v>-5.8000000000000003E-2</v>
      </c>
      <c r="L70" s="1">
        <v>-5.8000000000000003E-2</v>
      </c>
      <c r="M70" s="1">
        <v>-5.8000000000000003E-2</v>
      </c>
      <c r="N70" s="1">
        <v>-5.8000000000000003E-2</v>
      </c>
      <c r="P70" s="1">
        <f t="shared" si="0"/>
        <v>0</v>
      </c>
      <c r="Q70" t="b">
        <f t="shared" si="1"/>
        <v>0</v>
      </c>
      <c r="T70" s="1">
        <f t="shared" si="2"/>
        <v>2.7E-2</v>
      </c>
      <c r="U70" t="b">
        <f t="shared" si="3"/>
        <v>0</v>
      </c>
      <c r="W70" t="s">
        <v>63</v>
      </c>
      <c r="X70">
        <v>1.4</v>
      </c>
      <c r="Y70" s="1">
        <v>0.01</v>
      </c>
      <c r="Z70" s="1">
        <v>1.2E-2</v>
      </c>
      <c r="AA70" s="1">
        <v>-2.7E-2</v>
      </c>
      <c r="AB70" s="1">
        <v>0.03</v>
      </c>
      <c r="AC70" s="1">
        <v>3.7999999999999999E-2</v>
      </c>
      <c r="AD70" s="42">
        <v>-0.03</v>
      </c>
      <c r="AE70" s="1">
        <v>-5.5E-2</v>
      </c>
      <c r="AF70" s="1">
        <v>-5.6000000000000001E-2</v>
      </c>
      <c r="AG70" s="1">
        <v>-5.2999999999999999E-2</v>
      </c>
      <c r="AH70" s="1">
        <v>-2.9000000000000001E-2</v>
      </c>
    </row>
    <row r="71" spans="3:34" x14ac:dyDescent="0.25">
      <c r="C71" t="s">
        <v>64</v>
      </c>
      <c r="D71">
        <v>160328</v>
      </c>
      <c r="E71" s="1">
        <v>1.4E-2</v>
      </c>
      <c r="F71" s="1">
        <v>1.4E-2</v>
      </c>
      <c r="G71" s="1">
        <v>1.4E-2</v>
      </c>
      <c r="H71" s="1">
        <v>-0.10100000000000001</v>
      </c>
      <c r="I71" s="1">
        <v>-0.10100000000000001</v>
      </c>
      <c r="J71" s="1">
        <v>-0.09</v>
      </c>
      <c r="K71" s="1">
        <v>-0.09</v>
      </c>
      <c r="L71" s="1">
        <v>-8.8999999999999996E-2</v>
      </c>
      <c r="M71" s="1">
        <v>-8.8999999999999996E-2</v>
      </c>
      <c r="N71" s="1">
        <v>-8.8999999999999996E-2</v>
      </c>
      <c r="P71" s="1">
        <f t="shared" ref="P71:P98" si="4">MAX(N71,N71-MIN(E71:N71))</f>
        <v>1.2000000000000011E-2</v>
      </c>
      <c r="Q71" t="b">
        <f t="shared" si="1"/>
        <v>0</v>
      </c>
      <c r="T71" s="1">
        <f t="shared" si="2"/>
        <v>0</v>
      </c>
      <c r="U71" t="b">
        <f t="shared" si="3"/>
        <v>0</v>
      </c>
      <c r="W71" t="s">
        <v>64</v>
      </c>
      <c r="X71"/>
      <c r="AD71" s="42"/>
    </row>
    <row r="72" spans="3:34" x14ac:dyDescent="0.25">
      <c r="C72" t="s">
        <v>65</v>
      </c>
      <c r="D72">
        <v>861817344</v>
      </c>
      <c r="E72" s="1">
        <v>0</v>
      </c>
      <c r="F72" s="1">
        <v>0</v>
      </c>
      <c r="G72" s="1">
        <v>0</v>
      </c>
      <c r="H72" s="1">
        <v>0.57899999999999996</v>
      </c>
      <c r="I72" s="1">
        <v>0.57899999999999996</v>
      </c>
      <c r="J72" s="1">
        <v>0.57899999999999996</v>
      </c>
      <c r="K72" s="1">
        <v>0.57899999999999996</v>
      </c>
      <c r="L72" s="1">
        <v>0.57899999999999996</v>
      </c>
      <c r="M72" s="1">
        <v>0.57899999999999996</v>
      </c>
      <c r="N72" s="1">
        <v>0.57899999999999996</v>
      </c>
      <c r="P72" s="1">
        <f t="shared" si="4"/>
        <v>0.57899999999999996</v>
      </c>
      <c r="Q72" t="b">
        <f t="shared" ref="Q72:Q98" si="5">P72&gt;$R$5</f>
        <v>1</v>
      </c>
      <c r="T72" s="1">
        <f t="shared" ref="T72:T98" si="6">MAX(AH72,AH72-MIN(Y72:AH72))</f>
        <v>5.8000000000000003E-2</v>
      </c>
      <c r="U72" t="b">
        <f t="shared" ref="U72:U98" si="7">T72&gt;$U$5</f>
        <v>0</v>
      </c>
      <c r="W72" t="s">
        <v>65</v>
      </c>
      <c r="X72">
        <v>1.45</v>
      </c>
      <c r="Y72" s="1">
        <v>2.1000000000000001E-2</v>
      </c>
      <c r="Z72" s="1">
        <v>1.9E-2</v>
      </c>
      <c r="AA72" s="1">
        <v>2.8000000000000001E-2</v>
      </c>
      <c r="AB72" s="1">
        <v>2.9000000000000001E-2</v>
      </c>
      <c r="AC72" s="1">
        <v>4.9000000000000002E-2</v>
      </c>
      <c r="AD72" s="42">
        <v>5.8999999999999997E-2</v>
      </c>
      <c r="AE72" s="1">
        <v>6.0999999999999999E-2</v>
      </c>
      <c r="AF72" s="1">
        <v>5.2999999999999999E-2</v>
      </c>
      <c r="AG72" s="1">
        <v>4.1000000000000002E-2</v>
      </c>
      <c r="AH72" s="1">
        <v>5.8000000000000003E-2</v>
      </c>
    </row>
    <row r="73" spans="3:34" x14ac:dyDescent="0.25">
      <c r="C73" t="s">
        <v>66</v>
      </c>
      <c r="D73">
        <v>184095520</v>
      </c>
      <c r="E73" s="1">
        <v>0</v>
      </c>
      <c r="F73" s="1">
        <v>0</v>
      </c>
      <c r="G73" s="1">
        <v>0</v>
      </c>
      <c r="H73" s="1">
        <v>-2.5999999999999999E-2</v>
      </c>
      <c r="I73" s="1">
        <v>-2.5999999999999999E-2</v>
      </c>
      <c r="J73" s="1">
        <v>1.7000000000000001E-2</v>
      </c>
      <c r="K73" s="1">
        <v>1.7000000000000001E-2</v>
      </c>
      <c r="L73" s="1">
        <v>-0.221</v>
      </c>
      <c r="M73" s="1">
        <v>-0.221</v>
      </c>
      <c r="N73" s="1">
        <v>-0.221</v>
      </c>
      <c r="P73" s="1">
        <f t="shared" si="4"/>
        <v>0</v>
      </c>
      <c r="Q73" t="b">
        <f t="shared" si="5"/>
        <v>0</v>
      </c>
      <c r="T73" s="1">
        <f t="shared" si="6"/>
        <v>0</v>
      </c>
      <c r="U73" t="b">
        <f t="shared" si="7"/>
        <v>0</v>
      </c>
      <c r="W73" t="s">
        <v>66</v>
      </c>
      <c r="X73">
        <v>0.3</v>
      </c>
      <c r="Y73" s="1">
        <v>-1E-3</v>
      </c>
      <c r="Z73" s="1">
        <v>-2E-3</v>
      </c>
      <c r="AA73" s="1">
        <v>-3.2000000000000001E-2</v>
      </c>
      <c r="AB73" s="1">
        <v>2.9000000000000001E-2</v>
      </c>
      <c r="AC73" s="1">
        <v>8.9999999999999993E-3</v>
      </c>
      <c r="AD73" s="42">
        <v>-2.3E-2</v>
      </c>
      <c r="AE73" s="1">
        <v>3.4000000000000002E-2</v>
      </c>
      <c r="AF73" s="1">
        <v>-9.0999999999999998E-2</v>
      </c>
      <c r="AG73" s="1">
        <v>-7.6999999999999999E-2</v>
      </c>
      <c r="AH73" s="1">
        <v>-0.1</v>
      </c>
    </row>
    <row r="74" spans="3:34" x14ac:dyDescent="0.25">
      <c r="C74" t="s">
        <v>67</v>
      </c>
      <c r="D74">
        <v>1642024</v>
      </c>
      <c r="E74" s="1">
        <v>-1E-3</v>
      </c>
      <c r="F74">
        <v>-1E-3</v>
      </c>
      <c r="G74">
        <v>-1E-3</v>
      </c>
      <c r="H74" s="1">
        <v>-3.0000000000000001E-3</v>
      </c>
      <c r="I74" s="1">
        <v>-3.0000000000000001E-3</v>
      </c>
      <c r="J74" s="1">
        <v>0.121</v>
      </c>
      <c r="K74" s="1">
        <v>0.11899999999999999</v>
      </c>
      <c r="L74" s="1">
        <v>0.13900000000000001</v>
      </c>
      <c r="M74" s="1">
        <v>0.13900000000000001</v>
      </c>
      <c r="N74" s="1">
        <v>-1.7999999999999999E-2</v>
      </c>
      <c r="P74" s="1">
        <f t="shared" si="4"/>
        <v>0</v>
      </c>
      <c r="Q74" t="b">
        <f t="shared" si="5"/>
        <v>0</v>
      </c>
      <c r="T74" s="1">
        <f t="shared" si="6"/>
        <v>0</v>
      </c>
      <c r="U74" t="b">
        <f t="shared" si="7"/>
        <v>0</v>
      </c>
      <c r="W74" t="s">
        <v>67</v>
      </c>
      <c r="X74"/>
      <c r="AD74" s="42"/>
    </row>
    <row r="75" spans="3:34" x14ac:dyDescent="0.25">
      <c r="C75" t="s">
        <v>68</v>
      </c>
      <c r="D75">
        <v>163503072</v>
      </c>
      <c r="E75" s="1">
        <v>0</v>
      </c>
      <c r="F75" s="1">
        <v>0</v>
      </c>
      <c r="G75" s="1">
        <v>0</v>
      </c>
      <c r="H75" s="1">
        <v>-2.7E-2</v>
      </c>
      <c r="I75" s="1">
        <v>-2.7E-2</v>
      </c>
      <c r="J75" s="1">
        <v>-2.7E-2</v>
      </c>
      <c r="K75" s="1">
        <v>-7.0000000000000001E-3</v>
      </c>
      <c r="L75" s="1">
        <v>-7.0000000000000001E-3</v>
      </c>
      <c r="M75" s="1">
        <v>-7.0000000000000001E-3</v>
      </c>
      <c r="N75" s="1">
        <v>1.4E-2</v>
      </c>
      <c r="P75" s="1">
        <f t="shared" si="4"/>
        <v>4.1000000000000002E-2</v>
      </c>
      <c r="Q75" t="b">
        <f t="shared" si="5"/>
        <v>0</v>
      </c>
      <c r="T75" s="1">
        <f t="shared" si="6"/>
        <v>0</v>
      </c>
      <c r="U75" t="b">
        <f t="shared" si="7"/>
        <v>0</v>
      </c>
      <c r="W75" t="s">
        <v>68</v>
      </c>
      <c r="X75">
        <v>0.24</v>
      </c>
      <c r="Y75" s="1">
        <v>3.2000000000000001E-2</v>
      </c>
      <c r="Z75" s="1">
        <v>3.3000000000000002E-2</v>
      </c>
      <c r="AA75" s="1">
        <v>1.4E-2</v>
      </c>
      <c r="AB75" s="1">
        <v>-0.01</v>
      </c>
      <c r="AC75" s="1">
        <v>-0.01</v>
      </c>
      <c r="AD75" s="42">
        <v>7.1999999999999995E-2</v>
      </c>
      <c r="AE75" s="1">
        <v>-2.3E-2</v>
      </c>
      <c r="AF75" s="1">
        <v>1.9E-2</v>
      </c>
      <c r="AG75" s="1">
        <v>1.2E-2</v>
      </c>
      <c r="AH75" s="1">
        <v>-0.05</v>
      </c>
    </row>
    <row r="76" spans="3:34" x14ac:dyDescent="0.25">
      <c r="C76" t="s">
        <v>69</v>
      </c>
      <c r="D76">
        <v>569239824</v>
      </c>
      <c r="E76" s="1">
        <v>0</v>
      </c>
      <c r="F76" s="1">
        <v>0</v>
      </c>
      <c r="G76" s="1">
        <v>0</v>
      </c>
      <c r="H76" s="1">
        <v>-2E-3</v>
      </c>
      <c r="I76" s="1">
        <v>-2E-3</v>
      </c>
      <c r="J76" s="1">
        <v>-2E-3</v>
      </c>
      <c r="K76" s="1">
        <v>-2E-3</v>
      </c>
      <c r="L76" s="1">
        <v>-2E-3</v>
      </c>
      <c r="M76" s="1">
        <v>-2E-3</v>
      </c>
      <c r="N76" s="1">
        <v>-2E-3</v>
      </c>
      <c r="P76" s="1">
        <f t="shared" si="4"/>
        <v>0</v>
      </c>
      <c r="Q76" t="b">
        <f t="shared" si="5"/>
        <v>0</v>
      </c>
      <c r="T76" s="1">
        <f t="shared" si="6"/>
        <v>0</v>
      </c>
      <c r="U76" t="b">
        <f t="shared" si="7"/>
        <v>0</v>
      </c>
      <c r="W76" t="s">
        <v>69</v>
      </c>
      <c r="X76">
        <v>0.73</v>
      </c>
      <c r="Y76" s="1">
        <v>8.5999999999999993E-2</v>
      </c>
      <c r="Z76" s="1">
        <v>7.6999999999999999E-2</v>
      </c>
      <c r="AA76" s="1">
        <v>-2E-3</v>
      </c>
      <c r="AB76" s="1">
        <v>1.9E-2</v>
      </c>
      <c r="AC76" s="1">
        <v>3.0000000000000001E-3</v>
      </c>
      <c r="AD76" s="42">
        <v>2.4E-2</v>
      </c>
      <c r="AE76" s="1">
        <v>-2.9000000000000001E-2</v>
      </c>
      <c r="AF76" s="1">
        <v>-4.5999999999999999E-2</v>
      </c>
      <c r="AG76" s="1">
        <v>-2E-3</v>
      </c>
      <c r="AH76" s="1">
        <v>-5.0999999999999997E-2</v>
      </c>
    </row>
    <row r="77" spans="3:34" x14ac:dyDescent="0.25">
      <c r="C77" t="s">
        <v>70</v>
      </c>
      <c r="D77">
        <v>16909448</v>
      </c>
      <c r="E77" s="1">
        <v>-1E-3</v>
      </c>
      <c r="F77">
        <v>-1E-3</v>
      </c>
      <c r="G77">
        <v>-1E-3</v>
      </c>
      <c r="H77" s="1">
        <v>-8.0000000000000002E-3</v>
      </c>
      <c r="I77" s="1">
        <v>-8.0000000000000002E-3</v>
      </c>
      <c r="J77" s="1">
        <v>-4.0000000000000001E-3</v>
      </c>
      <c r="K77" s="1">
        <v>-1.2E-2</v>
      </c>
      <c r="L77" s="1">
        <v>-0.02</v>
      </c>
      <c r="M77" s="1">
        <v>-0.02</v>
      </c>
      <c r="N77" s="1">
        <v>-2.5999999999999999E-2</v>
      </c>
      <c r="P77" s="1">
        <f t="shared" si="4"/>
        <v>0</v>
      </c>
      <c r="Q77" t="b">
        <f t="shared" si="5"/>
        <v>0</v>
      </c>
      <c r="T77" s="1">
        <f t="shared" si="6"/>
        <v>0</v>
      </c>
      <c r="U77" t="b">
        <f t="shared" si="7"/>
        <v>0</v>
      </c>
      <c r="W77" t="s">
        <v>70</v>
      </c>
      <c r="X77"/>
      <c r="AD77" s="42"/>
    </row>
    <row r="78" spans="3:34" x14ac:dyDescent="0.25">
      <c r="C78" t="s">
        <v>71</v>
      </c>
      <c r="D78">
        <v>390551008</v>
      </c>
      <c r="E78" s="1">
        <v>-2.1000000000000001E-2</v>
      </c>
      <c r="F78" s="1">
        <v>-2.1000000000000001E-2</v>
      </c>
      <c r="G78" s="1">
        <v>-2.1000000000000001E-2</v>
      </c>
      <c r="H78" s="1">
        <v>4.0000000000000001E-3</v>
      </c>
      <c r="I78" s="1">
        <v>4.0000000000000001E-3</v>
      </c>
      <c r="J78" s="1">
        <v>4.0000000000000001E-3</v>
      </c>
      <c r="K78" s="1">
        <v>4.0000000000000001E-3</v>
      </c>
      <c r="L78" s="1">
        <v>4.0000000000000001E-3</v>
      </c>
      <c r="M78" s="1">
        <v>4.0000000000000001E-3</v>
      </c>
      <c r="N78" s="1">
        <v>4.0000000000000001E-3</v>
      </c>
      <c r="P78" s="1">
        <f t="shared" si="4"/>
        <v>2.5000000000000001E-2</v>
      </c>
      <c r="Q78" t="b">
        <f t="shared" si="5"/>
        <v>0</v>
      </c>
      <c r="T78" s="1">
        <f t="shared" si="6"/>
        <v>5.7999999999999996E-2</v>
      </c>
      <c r="U78" t="b">
        <f t="shared" si="7"/>
        <v>0</v>
      </c>
      <c r="W78" t="s">
        <v>71</v>
      </c>
      <c r="X78">
        <v>0.56000000000000005</v>
      </c>
      <c r="Y78" s="1">
        <v>-4.0000000000000001E-3</v>
      </c>
      <c r="Z78" s="1">
        <v>-8.0000000000000002E-3</v>
      </c>
      <c r="AA78" s="1">
        <v>-2.1999999999999999E-2</v>
      </c>
      <c r="AB78" s="1">
        <v>8.4000000000000005E-2</v>
      </c>
      <c r="AC78" s="1">
        <v>6.5000000000000002E-2</v>
      </c>
      <c r="AD78" s="42">
        <v>0.1</v>
      </c>
      <c r="AE78" s="1">
        <v>7.8E-2</v>
      </c>
      <c r="AF78" s="1">
        <v>1.6E-2</v>
      </c>
      <c r="AG78" s="1">
        <v>2.9000000000000001E-2</v>
      </c>
      <c r="AH78" s="1">
        <v>3.5999999999999997E-2</v>
      </c>
    </row>
    <row r="79" spans="3:34" x14ac:dyDescent="0.25">
      <c r="C79" t="s">
        <v>72</v>
      </c>
      <c r="D79">
        <v>78240</v>
      </c>
      <c r="E79" s="1">
        <v>4.2000000000000003E-2</v>
      </c>
      <c r="F79" s="1">
        <v>4.2000000000000003E-2</v>
      </c>
      <c r="G79" s="1">
        <v>4.2000000000000003E-2</v>
      </c>
      <c r="H79" s="1">
        <v>0.48599999999999999</v>
      </c>
      <c r="I79" s="1">
        <v>0.48599999999999999</v>
      </c>
      <c r="J79" s="1">
        <v>0.497</v>
      </c>
      <c r="K79" s="1">
        <v>0.48</v>
      </c>
      <c r="L79" s="1">
        <v>0.48799999999999999</v>
      </c>
      <c r="M79" s="1">
        <v>0.48799999999999999</v>
      </c>
      <c r="N79" s="1">
        <v>0.48199999999999998</v>
      </c>
      <c r="P79" s="1">
        <f t="shared" si="4"/>
        <v>0.48199999999999998</v>
      </c>
      <c r="Q79" t="b">
        <f t="shared" si="5"/>
        <v>1</v>
      </c>
      <c r="T79" s="1">
        <f t="shared" si="6"/>
        <v>0</v>
      </c>
      <c r="U79" t="b">
        <f t="shared" si="7"/>
        <v>0</v>
      </c>
      <c r="W79" t="s">
        <v>72</v>
      </c>
      <c r="X79">
        <v>0.36</v>
      </c>
      <c r="Y79" s="1">
        <v>-0.13900000000000001</v>
      </c>
      <c r="Z79" s="1">
        <v>-0.13400000000000001</v>
      </c>
      <c r="AA79" s="1">
        <v>-0.14399999999999999</v>
      </c>
      <c r="AB79" s="1">
        <v>-0.13400000000000001</v>
      </c>
      <c r="AC79" s="1">
        <v>-0.14099999999999999</v>
      </c>
      <c r="AD79" s="42">
        <v>-5.8000000000000003E-2</v>
      </c>
      <c r="AE79" s="1">
        <v>-3.1E-2</v>
      </c>
      <c r="AF79" s="1">
        <v>-8.5999999999999993E-2</v>
      </c>
      <c r="AG79" s="1">
        <v>-0.09</v>
      </c>
      <c r="AH79" s="1">
        <v>-0.19700000000000001</v>
      </c>
    </row>
    <row r="80" spans="3:34" x14ac:dyDescent="0.25">
      <c r="C80" t="s">
        <v>73</v>
      </c>
      <c r="D80">
        <v>23177832</v>
      </c>
      <c r="E80" s="1">
        <v>0</v>
      </c>
      <c r="F80">
        <v>0</v>
      </c>
      <c r="G80">
        <v>0</v>
      </c>
      <c r="H80" s="1">
        <v>-2.8000000000000001E-2</v>
      </c>
      <c r="I80" s="1">
        <v>-2.8000000000000001E-2</v>
      </c>
      <c r="J80" s="1">
        <v>3.9E-2</v>
      </c>
      <c r="K80" s="1">
        <v>3.9E-2</v>
      </c>
      <c r="L80" s="1">
        <v>-0.20799999999999999</v>
      </c>
      <c r="M80" s="1">
        <v>-0.20799999999999999</v>
      </c>
      <c r="N80" s="1">
        <v>-0.22700000000000001</v>
      </c>
      <c r="P80" s="1">
        <f t="shared" si="4"/>
        <v>0</v>
      </c>
      <c r="Q80" t="b">
        <f t="shared" si="5"/>
        <v>0</v>
      </c>
      <c r="T80" s="1">
        <f t="shared" si="6"/>
        <v>0</v>
      </c>
      <c r="U80" t="b">
        <f t="shared" si="7"/>
        <v>0</v>
      </c>
      <c r="W80" t="s">
        <v>73</v>
      </c>
      <c r="X80"/>
      <c r="AD80" s="42"/>
    </row>
    <row r="81" spans="3:34" x14ac:dyDescent="0.25">
      <c r="C81" t="s">
        <v>74</v>
      </c>
      <c r="D81">
        <v>68264</v>
      </c>
      <c r="E81" s="1">
        <v>5.2999999999999999E-2</v>
      </c>
      <c r="F81" s="1">
        <v>5.2999999999999999E-2</v>
      </c>
      <c r="G81" s="1">
        <v>5.2999999999999999E-2</v>
      </c>
      <c r="H81" s="1">
        <v>-0.16500000000000001</v>
      </c>
      <c r="I81" s="1">
        <v>-0.16500000000000001</v>
      </c>
      <c r="J81" s="1">
        <v>-0.13800000000000001</v>
      </c>
      <c r="K81" s="1">
        <v>-0.13900000000000001</v>
      </c>
      <c r="L81" s="1">
        <v>-0.128</v>
      </c>
      <c r="M81" s="1">
        <v>-0.128</v>
      </c>
      <c r="N81" s="1">
        <v>-0.128</v>
      </c>
      <c r="P81" s="1">
        <f t="shared" si="4"/>
        <v>3.7000000000000005E-2</v>
      </c>
      <c r="Q81" t="b">
        <f t="shared" si="5"/>
        <v>0</v>
      </c>
      <c r="T81" s="1">
        <f t="shared" si="6"/>
        <v>0</v>
      </c>
      <c r="U81" t="b">
        <f t="shared" si="7"/>
        <v>0</v>
      </c>
      <c r="W81" t="s">
        <v>74</v>
      </c>
      <c r="X81"/>
      <c r="AD81" s="42"/>
    </row>
    <row r="82" spans="3:34" x14ac:dyDescent="0.25">
      <c r="C82" t="s">
        <v>75</v>
      </c>
      <c r="D82">
        <v>2213081032</v>
      </c>
      <c r="E82" s="1">
        <v>0</v>
      </c>
      <c r="F82" s="1">
        <v>0</v>
      </c>
      <c r="G82" s="1">
        <v>0</v>
      </c>
      <c r="H82" s="1">
        <v>-5.6000000000000001E-2</v>
      </c>
      <c r="I82" s="1">
        <v>-5.6000000000000001E-2</v>
      </c>
      <c r="J82" s="1">
        <v>-5.6000000000000001E-2</v>
      </c>
      <c r="K82" s="1">
        <v>-5.6000000000000001E-2</v>
      </c>
      <c r="L82" s="1">
        <v>-5.6000000000000001E-2</v>
      </c>
      <c r="M82" s="1">
        <v>-5.6000000000000001E-2</v>
      </c>
      <c r="N82" s="1">
        <v>-5.6000000000000001E-2</v>
      </c>
      <c r="P82" s="1">
        <f t="shared" si="4"/>
        <v>0</v>
      </c>
      <c r="Q82" t="b">
        <f t="shared" si="5"/>
        <v>0</v>
      </c>
      <c r="T82" s="1">
        <f t="shared" si="6"/>
        <v>3.2000000000000001E-2</v>
      </c>
      <c r="U82" t="b">
        <f t="shared" si="7"/>
        <v>0</v>
      </c>
      <c r="W82" t="s">
        <v>75</v>
      </c>
      <c r="X82">
        <v>1.57</v>
      </c>
      <c r="Y82" s="1">
        <v>2.7E-2</v>
      </c>
      <c r="Z82" s="1">
        <v>2.7E-2</v>
      </c>
      <c r="AA82" s="1">
        <v>-0.01</v>
      </c>
      <c r="AB82" s="1">
        <v>-4.2999999999999997E-2</v>
      </c>
      <c r="AC82" s="1">
        <v>-2.9000000000000001E-2</v>
      </c>
      <c r="AD82" s="42">
        <v>-2.1000000000000001E-2</v>
      </c>
      <c r="AE82" s="1">
        <v>-3.5999999999999997E-2</v>
      </c>
      <c r="AF82" s="1">
        <v>-4.9000000000000002E-2</v>
      </c>
      <c r="AG82" s="1">
        <v>-3.7999999999999999E-2</v>
      </c>
      <c r="AH82" s="1">
        <v>-1.7000000000000001E-2</v>
      </c>
    </row>
    <row r="83" spans="3:34" x14ac:dyDescent="0.25">
      <c r="C83" t="s">
        <v>76</v>
      </c>
      <c r="D83">
        <v>1139845736</v>
      </c>
      <c r="E83" s="1">
        <v>-1.4E-2</v>
      </c>
      <c r="F83">
        <v>-1.4E-2</v>
      </c>
      <c r="G83">
        <v>-1.4E-2</v>
      </c>
      <c r="H83" s="1">
        <v>-0.17799999999999999</v>
      </c>
      <c r="I83" s="1">
        <v>-0.17799999999999999</v>
      </c>
      <c r="J83" s="1">
        <v>-0.126</v>
      </c>
      <c r="K83" s="1">
        <v>-0.13</v>
      </c>
      <c r="L83" s="1">
        <v>-8.8999999999999996E-2</v>
      </c>
      <c r="M83" s="1">
        <v>-8.8999999999999996E-2</v>
      </c>
      <c r="N83" s="1">
        <v>-9.6000000000000002E-2</v>
      </c>
      <c r="P83" s="1">
        <f t="shared" si="4"/>
        <v>8.199999999999999E-2</v>
      </c>
      <c r="Q83" t="b">
        <f t="shared" si="5"/>
        <v>1</v>
      </c>
      <c r="T83" s="1">
        <f t="shared" si="6"/>
        <v>1.1999999999999983E-2</v>
      </c>
      <c r="U83" t="b">
        <f t="shared" si="7"/>
        <v>0</v>
      </c>
      <c r="W83" t="s">
        <v>76</v>
      </c>
      <c r="X83">
        <v>1.2</v>
      </c>
      <c r="Y83" s="1">
        <v>-2.4E-2</v>
      </c>
      <c r="Z83" s="1">
        <v>-2.1999999999999999E-2</v>
      </c>
      <c r="AA83" s="1">
        <v>-0.04</v>
      </c>
      <c r="AB83" s="1">
        <v>-0.22700000000000001</v>
      </c>
      <c r="AC83" s="1">
        <v>-0.218</v>
      </c>
      <c r="AD83" s="42">
        <v>-0.222</v>
      </c>
      <c r="AE83" s="1">
        <v>-0.23599999999999999</v>
      </c>
      <c r="AF83" s="1">
        <v>-0.193</v>
      </c>
      <c r="AG83" s="1">
        <v>-0.17</v>
      </c>
      <c r="AH83" s="1">
        <v>-0.224</v>
      </c>
    </row>
    <row r="84" spans="3:34" x14ac:dyDescent="0.25">
      <c r="C84" t="s">
        <v>77</v>
      </c>
      <c r="D84">
        <v>337978404</v>
      </c>
      <c r="E84" s="1">
        <v>-0.30299999999999999</v>
      </c>
      <c r="F84" s="1">
        <v>-0.30299999999999999</v>
      </c>
      <c r="G84" s="1">
        <v>-0.30299999999999999</v>
      </c>
      <c r="H84" s="1">
        <v>-0.35899999999999999</v>
      </c>
      <c r="I84" s="1">
        <v>-0.35899999999999999</v>
      </c>
      <c r="J84" s="1">
        <v>-0.34100000000000003</v>
      </c>
      <c r="K84" s="1">
        <v>-0.33600000000000002</v>
      </c>
      <c r="L84" s="1">
        <v>-0.33</v>
      </c>
      <c r="M84" s="1">
        <v>-0.33</v>
      </c>
      <c r="N84" s="1">
        <v>-0.33</v>
      </c>
      <c r="P84" s="1">
        <f t="shared" si="4"/>
        <v>2.899999999999997E-2</v>
      </c>
      <c r="Q84" t="b">
        <f t="shared" si="5"/>
        <v>0</v>
      </c>
      <c r="T84" s="1">
        <f t="shared" si="6"/>
        <v>7.8000000000000014E-2</v>
      </c>
      <c r="U84" t="b">
        <f t="shared" si="7"/>
        <v>0</v>
      </c>
      <c r="W84" t="s">
        <v>77</v>
      </c>
      <c r="X84">
        <v>0.74</v>
      </c>
      <c r="Y84" s="1">
        <v>-0.314</v>
      </c>
      <c r="Z84" s="1">
        <v>-0.317</v>
      </c>
      <c r="AA84" s="1">
        <v>-0.36399999999999999</v>
      </c>
      <c r="AB84" s="1">
        <v>-0.39200000000000002</v>
      </c>
      <c r="AC84" s="1">
        <v>-0.39</v>
      </c>
      <c r="AD84" s="42">
        <v>-0.40300000000000002</v>
      </c>
      <c r="AE84" s="1">
        <v>-0.42899999999999999</v>
      </c>
      <c r="AF84" s="1">
        <v>-0.39</v>
      </c>
      <c r="AG84" s="1">
        <v>-0.39500000000000002</v>
      </c>
      <c r="AH84" s="1">
        <v>-0.35099999999999998</v>
      </c>
    </row>
    <row r="85" spans="3:34" x14ac:dyDescent="0.25">
      <c r="C85" t="s">
        <v>78</v>
      </c>
      <c r="D85">
        <v>737234216</v>
      </c>
      <c r="E85" s="1">
        <v>0</v>
      </c>
      <c r="F85" s="1">
        <v>0</v>
      </c>
      <c r="G85" s="1">
        <v>0</v>
      </c>
      <c r="H85" s="1">
        <v>-2.4E-2</v>
      </c>
      <c r="I85" s="1">
        <v>-2.4E-2</v>
      </c>
      <c r="J85" s="1">
        <v>-2.4E-2</v>
      </c>
      <c r="K85" s="1">
        <v>-2.4E-2</v>
      </c>
      <c r="L85" s="1">
        <v>-2.4E-2</v>
      </c>
      <c r="M85" s="1">
        <v>-2.4E-2</v>
      </c>
      <c r="N85" s="1">
        <v>-2.4E-2</v>
      </c>
      <c r="P85" s="1">
        <f t="shared" si="4"/>
        <v>0</v>
      </c>
      <c r="Q85" t="b">
        <f t="shared" si="5"/>
        <v>0</v>
      </c>
      <c r="T85" s="1">
        <f t="shared" si="6"/>
        <v>1.2E-2</v>
      </c>
      <c r="U85" t="b">
        <f t="shared" si="7"/>
        <v>0</v>
      </c>
      <c r="W85" t="s">
        <v>78</v>
      </c>
      <c r="X85">
        <v>0.85</v>
      </c>
      <c r="Y85" s="1">
        <v>-4.0000000000000001E-3</v>
      </c>
      <c r="Z85" s="1">
        <v>-7.0000000000000001E-3</v>
      </c>
      <c r="AA85" s="1">
        <v>-8.0000000000000002E-3</v>
      </c>
      <c r="AB85" s="1">
        <v>-8.9999999999999993E-3</v>
      </c>
      <c r="AC85" s="1">
        <v>-1E-3</v>
      </c>
      <c r="AD85" s="42">
        <v>-0.02</v>
      </c>
      <c r="AE85" s="1">
        <v>-2.8000000000000001E-2</v>
      </c>
      <c r="AF85" s="1">
        <v>-1.2999999999999999E-2</v>
      </c>
      <c r="AG85" s="1">
        <v>-1.4E-2</v>
      </c>
      <c r="AH85" s="1">
        <v>-1.6E-2</v>
      </c>
    </row>
    <row r="86" spans="3:34" x14ac:dyDescent="0.25">
      <c r="C86" t="s">
        <v>79</v>
      </c>
      <c r="D86">
        <v>1277456</v>
      </c>
      <c r="E86" s="1">
        <v>-1E-3</v>
      </c>
      <c r="F86" s="1">
        <v>-1E-3</v>
      </c>
      <c r="G86" s="1">
        <v>-1E-3</v>
      </c>
      <c r="H86" s="1">
        <v>5.8000000000000003E-2</v>
      </c>
      <c r="I86" s="1">
        <v>5.8000000000000003E-2</v>
      </c>
      <c r="J86" s="1">
        <v>0.53300000000000003</v>
      </c>
      <c r="K86" s="1">
        <v>0.53300000000000003</v>
      </c>
      <c r="L86" s="1">
        <v>0.56100000000000005</v>
      </c>
      <c r="M86" s="1">
        <v>0.56100000000000005</v>
      </c>
      <c r="N86" s="1">
        <v>1E-3</v>
      </c>
      <c r="P86" s="1">
        <f t="shared" si="4"/>
        <v>2E-3</v>
      </c>
      <c r="Q86" t="b">
        <f t="shared" si="5"/>
        <v>0</v>
      </c>
      <c r="T86" s="1">
        <f t="shared" si="6"/>
        <v>0</v>
      </c>
      <c r="U86" t="b">
        <f t="shared" si="7"/>
        <v>0</v>
      </c>
      <c r="W86" t="s">
        <v>79</v>
      </c>
      <c r="X86"/>
      <c r="AD86" s="42"/>
    </row>
    <row r="87" spans="3:34" x14ac:dyDescent="0.25">
      <c r="C87" t="s">
        <v>80</v>
      </c>
      <c r="D87">
        <v>411692024</v>
      </c>
      <c r="E87" s="1">
        <v>0.26800000000000002</v>
      </c>
      <c r="F87" s="1">
        <v>0.26800000000000002</v>
      </c>
      <c r="G87" s="1">
        <v>0.26800000000000002</v>
      </c>
      <c r="H87" s="1">
        <v>0.10299999999999999</v>
      </c>
      <c r="I87" s="1">
        <v>0.10299999999999999</v>
      </c>
      <c r="J87" s="1">
        <v>-7.0000000000000007E-2</v>
      </c>
      <c r="K87" s="1">
        <v>-0.106</v>
      </c>
      <c r="L87" s="1">
        <v>-9.1999999999999998E-2</v>
      </c>
      <c r="M87" s="1">
        <v>-9.1999999999999998E-2</v>
      </c>
      <c r="N87" s="1">
        <v>-7.5999999999999998E-2</v>
      </c>
      <c r="P87" s="1">
        <f t="shared" si="4"/>
        <v>0.03</v>
      </c>
      <c r="Q87" t="b">
        <f t="shared" si="5"/>
        <v>0</v>
      </c>
      <c r="T87" s="1">
        <f t="shared" si="6"/>
        <v>0.11300000000000004</v>
      </c>
      <c r="U87" t="b">
        <f t="shared" si="7"/>
        <v>1</v>
      </c>
      <c r="W87" t="s">
        <v>80</v>
      </c>
      <c r="X87">
        <v>0.53</v>
      </c>
      <c r="Y87" s="1">
        <v>4.4999999999999998E-2</v>
      </c>
      <c r="Z87" s="1">
        <v>4.8000000000000001E-2</v>
      </c>
      <c r="AA87" s="1">
        <v>1.7999999999999999E-2</v>
      </c>
      <c r="AB87" s="1">
        <v>-0.153</v>
      </c>
      <c r="AC87" s="1">
        <v>-0.13500000000000001</v>
      </c>
      <c r="AD87" s="42">
        <v>-0.35</v>
      </c>
      <c r="AE87" s="1">
        <v>-0.39900000000000002</v>
      </c>
      <c r="AF87" s="1">
        <v>-0.30199999999999999</v>
      </c>
      <c r="AG87" s="1">
        <v>-0.35099999999999998</v>
      </c>
      <c r="AH87" s="1">
        <v>-0.28599999999999998</v>
      </c>
    </row>
    <row r="88" spans="3:34" x14ac:dyDescent="0.25">
      <c r="C88" t="s">
        <v>81</v>
      </c>
      <c r="D88">
        <v>1548992</v>
      </c>
      <c r="E88" s="1">
        <v>-2E-3</v>
      </c>
      <c r="F88">
        <v>-2E-3</v>
      </c>
      <c r="G88">
        <v>-2E-3</v>
      </c>
      <c r="H88" s="1">
        <v>-8.6999999999999994E-2</v>
      </c>
      <c r="I88" s="1">
        <v>-8.6999999999999994E-2</v>
      </c>
      <c r="J88" s="1">
        <v>-7.3999999999999996E-2</v>
      </c>
      <c r="K88" s="1">
        <v>-8.1000000000000003E-2</v>
      </c>
      <c r="L88" s="1">
        <v>-7.6999999999999999E-2</v>
      </c>
      <c r="M88" s="1">
        <v>-7.6999999999999999E-2</v>
      </c>
      <c r="N88" s="1">
        <v>-0.08</v>
      </c>
      <c r="P88" s="1">
        <f t="shared" si="4"/>
        <v>6.9999999999999923E-3</v>
      </c>
      <c r="Q88" t="b">
        <f t="shared" si="5"/>
        <v>0</v>
      </c>
      <c r="T88" s="1">
        <f t="shared" si="6"/>
        <v>0</v>
      </c>
      <c r="U88" t="b">
        <f t="shared" si="7"/>
        <v>0</v>
      </c>
      <c r="W88" t="s">
        <v>81</v>
      </c>
      <c r="X88"/>
      <c r="AD88" s="42"/>
    </row>
    <row r="89" spans="3:34" x14ac:dyDescent="0.25">
      <c r="C89" t="s">
        <v>82</v>
      </c>
      <c r="D89">
        <v>91304</v>
      </c>
      <c r="E89" s="1">
        <v>3.4000000000000002E-2</v>
      </c>
      <c r="F89" s="1">
        <v>3.4000000000000002E-2</v>
      </c>
      <c r="G89" s="1">
        <v>3.4000000000000002E-2</v>
      </c>
      <c r="H89" s="1">
        <v>0.247</v>
      </c>
      <c r="I89" s="1">
        <v>0.247</v>
      </c>
      <c r="J89" s="1">
        <v>0.24199999999999999</v>
      </c>
      <c r="K89" s="1">
        <v>0.187</v>
      </c>
      <c r="L89" s="1">
        <v>0.158</v>
      </c>
      <c r="M89" s="1">
        <v>0.158</v>
      </c>
      <c r="N89" s="1">
        <v>0.14799999999999999</v>
      </c>
      <c r="P89" s="1">
        <f t="shared" si="4"/>
        <v>0.14799999999999999</v>
      </c>
      <c r="Q89" t="b">
        <f t="shared" si="5"/>
        <v>1</v>
      </c>
      <c r="T89" s="1">
        <f t="shared" si="6"/>
        <v>0</v>
      </c>
      <c r="U89" t="b">
        <f t="shared" si="7"/>
        <v>0</v>
      </c>
      <c r="W89" t="s">
        <v>82</v>
      </c>
      <c r="X89">
        <v>1.75</v>
      </c>
      <c r="Y89" s="1">
        <v>-0.14099999999999999</v>
      </c>
      <c r="Z89" s="1">
        <v>-0.14099999999999999</v>
      </c>
      <c r="AA89" s="1">
        <v>-0.10299999999999999</v>
      </c>
      <c r="AB89" s="1">
        <v>-0.20699999999999999</v>
      </c>
      <c r="AC89" s="1">
        <v>-0.20100000000000001</v>
      </c>
      <c r="AD89" s="42">
        <v>-3.3000000000000002E-2</v>
      </c>
      <c r="AE89" s="1">
        <v>-0.106</v>
      </c>
      <c r="AF89" s="1">
        <v>-0.16300000000000001</v>
      </c>
      <c r="AG89" s="1">
        <v>-0.12</v>
      </c>
      <c r="AH89" s="1">
        <v>-0.23100000000000001</v>
      </c>
    </row>
    <row r="90" spans="3:34" x14ac:dyDescent="0.25">
      <c r="C90" t="s">
        <v>83</v>
      </c>
      <c r="D90">
        <v>1451532776</v>
      </c>
      <c r="E90" s="1">
        <v>0</v>
      </c>
      <c r="F90" s="1">
        <v>0</v>
      </c>
      <c r="G90" s="1">
        <v>0</v>
      </c>
      <c r="H90" s="1">
        <v>-1.2E-2</v>
      </c>
      <c r="I90" s="1">
        <v>-1.2E-2</v>
      </c>
      <c r="J90" s="1">
        <v>-1.2E-2</v>
      </c>
      <c r="K90" s="1">
        <v>-1.2E-2</v>
      </c>
      <c r="L90" s="1">
        <v>1.4999999999999999E-2</v>
      </c>
      <c r="M90" s="1">
        <v>1.4999999999999999E-2</v>
      </c>
      <c r="N90" s="1">
        <v>1.4999999999999999E-2</v>
      </c>
      <c r="P90" s="1">
        <f t="shared" si="4"/>
        <v>2.7E-2</v>
      </c>
      <c r="Q90" t="b">
        <f t="shared" si="5"/>
        <v>0</v>
      </c>
      <c r="T90" s="1">
        <f t="shared" si="6"/>
        <v>5.7000000000000002E-2</v>
      </c>
      <c r="U90" t="b">
        <f t="shared" si="7"/>
        <v>0</v>
      </c>
      <c r="W90" t="s">
        <v>83</v>
      </c>
      <c r="X90">
        <v>1.21</v>
      </c>
      <c r="Y90" s="1">
        <v>-1.7000000000000001E-2</v>
      </c>
      <c r="Z90" s="1">
        <v>-1.7999999999999999E-2</v>
      </c>
      <c r="AA90" s="1">
        <v>-3.3000000000000002E-2</v>
      </c>
      <c r="AB90" s="1">
        <v>-2.1000000000000001E-2</v>
      </c>
      <c r="AC90" s="1">
        <v>-2.7E-2</v>
      </c>
      <c r="AD90" s="42">
        <v>-8.9999999999999993E-3</v>
      </c>
      <c r="AE90" s="1">
        <v>-4.1000000000000002E-2</v>
      </c>
      <c r="AF90" s="1">
        <v>-1.4999999999999999E-2</v>
      </c>
      <c r="AG90" s="1">
        <v>-1.4E-2</v>
      </c>
      <c r="AH90" s="1">
        <v>1.6E-2</v>
      </c>
    </row>
    <row r="91" spans="3:34" x14ac:dyDescent="0.25">
      <c r="C91" t="s">
        <v>84</v>
      </c>
      <c r="D91">
        <v>126785384</v>
      </c>
      <c r="E91" s="1">
        <v>0</v>
      </c>
      <c r="F91" s="1">
        <v>0</v>
      </c>
      <c r="G91" s="1">
        <v>0</v>
      </c>
      <c r="H91" s="1">
        <v>0.23200000000000001</v>
      </c>
      <c r="I91" s="1">
        <v>0.23200000000000001</v>
      </c>
      <c r="J91" s="1">
        <v>1.214</v>
      </c>
      <c r="K91" s="1">
        <v>1.2150000000000001</v>
      </c>
      <c r="L91" s="1">
        <v>1.2150000000000001</v>
      </c>
      <c r="M91" s="1">
        <v>1.2150000000000001</v>
      </c>
      <c r="N91" s="1">
        <v>5.8000000000000003E-2</v>
      </c>
      <c r="P91" s="1">
        <f t="shared" si="4"/>
        <v>5.8000000000000003E-2</v>
      </c>
      <c r="Q91" t="b">
        <f t="shared" si="5"/>
        <v>1</v>
      </c>
      <c r="T91" s="1">
        <f t="shared" si="6"/>
        <v>5.2999999999999999E-2</v>
      </c>
      <c r="U91" t="b">
        <f t="shared" si="7"/>
        <v>0</v>
      </c>
      <c r="W91" t="s">
        <v>84</v>
      </c>
      <c r="X91">
        <v>0.42</v>
      </c>
      <c r="Y91" s="1">
        <v>7.0000000000000001E-3</v>
      </c>
      <c r="Z91" s="1">
        <v>-1E-3</v>
      </c>
      <c r="AA91" s="1">
        <v>-4.2999999999999997E-2</v>
      </c>
      <c r="AB91" s="1">
        <v>9.7000000000000003E-2</v>
      </c>
      <c r="AC91" s="1">
        <v>9.4E-2</v>
      </c>
      <c r="AD91" s="42">
        <v>7.3999999999999996E-2</v>
      </c>
      <c r="AE91" s="1">
        <v>3.4000000000000002E-2</v>
      </c>
      <c r="AF91" s="1">
        <v>5.0000000000000001E-3</v>
      </c>
      <c r="AG91" s="1">
        <v>1.4999999999999999E-2</v>
      </c>
      <c r="AH91" s="1">
        <v>0.01</v>
      </c>
    </row>
    <row r="92" spans="3:34" x14ac:dyDescent="0.25">
      <c r="C92" t="s">
        <v>85</v>
      </c>
      <c r="D92">
        <v>642715320</v>
      </c>
      <c r="E92" s="1">
        <v>0</v>
      </c>
      <c r="F92" s="1">
        <v>0</v>
      </c>
      <c r="G92" s="1">
        <v>0</v>
      </c>
      <c r="H92" s="1">
        <v>-1.0999999999999999E-2</v>
      </c>
      <c r="I92" s="1">
        <v>-1.0999999999999999E-2</v>
      </c>
      <c r="J92" s="1">
        <v>-1.0999999999999999E-2</v>
      </c>
      <c r="K92" s="1">
        <v>-1.0999999999999999E-2</v>
      </c>
      <c r="L92" s="1">
        <v>-1.0999999999999999E-2</v>
      </c>
      <c r="M92" s="1">
        <v>-1.0999999999999999E-2</v>
      </c>
      <c r="N92" s="1">
        <v>-1.0999999999999999E-2</v>
      </c>
      <c r="P92" s="1">
        <f t="shared" si="4"/>
        <v>0</v>
      </c>
      <c r="Q92" t="b">
        <f t="shared" si="5"/>
        <v>0</v>
      </c>
      <c r="T92" s="1">
        <f t="shared" si="6"/>
        <v>0</v>
      </c>
      <c r="U92" t="b">
        <f t="shared" si="7"/>
        <v>0</v>
      </c>
      <c r="W92" t="s">
        <v>85</v>
      </c>
      <c r="X92">
        <v>0.7</v>
      </c>
      <c r="Y92" s="1">
        <v>-1.4E-2</v>
      </c>
      <c r="Z92" s="1">
        <v>-1.4E-2</v>
      </c>
      <c r="AA92" s="1">
        <v>-1.2999999999999999E-2</v>
      </c>
      <c r="AB92" s="1">
        <v>-6.0000000000000001E-3</v>
      </c>
      <c r="AC92" s="1">
        <v>1.4999999999999999E-2</v>
      </c>
      <c r="AD92" s="42">
        <v>2E-3</v>
      </c>
      <c r="AE92" s="1">
        <v>0.126</v>
      </c>
      <c r="AF92" s="1">
        <v>1.4999999999999999E-2</v>
      </c>
      <c r="AG92" s="1">
        <v>0</v>
      </c>
      <c r="AH92" s="1">
        <v>-4.2000000000000003E-2</v>
      </c>
    </row>
    <row r="93" spans="3:34" x14ac:dyDescent="0.25">
      <c r="C93" t="s">
        <v>86</v>
      </c>
      <c r="D93">
        <v>1437336</v>
      </c>
      <c r="E93" s="1">
        <v>-3.0000000000000001E-3</v>
      </c>
      <c r="F93">
        <v>-3.0000000000000001E-3</v>
      </c>
      <c r="G93">
        <v>-3.0000000000000001E-3</v>
      </c>
      <c r="H93" s="1">
        <v>-1.9E-2</v>
      </c>
      <c r="I93" s="1">
        <v>-1.9E-2</v>
      </c>
      <c r="J93" s="1">
        <v>-2.1000000000000001E-2</v>
      </c>
      <c r="K93" s="1">
        <v>-2.1999999999999999E-2</v>
      </c>
      <c r="L93" s="1">
        <v>1E-3</v>
      </c>
      <c r="M93" s="1">
        <v>1E-3</v>
      </c>
      <c r="N93" s="1">
        <v>1E-3</v>
      </c>
      <c r="P93" s="1">
        <f t="shared" si="4"/>
        <v>2.3E-2</v>
      </c>
      <c r="Q93" t="b">
        <f t="shared" si="5"/>
        <v>0</v>
      </c>
      <c r="T93" s="1">
        <f t="shared" si="6"/>
        <v>0</v>
      </c>
      <c r="U93" t="b">
        <f t="shared" si="7"/>
        <v>0</v>
      </c>
      <c r="W93" t="s">
        <v>86</v>
      </c>
      <c r="X93"/>
      <c r="AD93" s="42"/>
    </row>
    <row r="94" spans="3:34" x14ac:dyDescent="0.25">
      <c r="C94" t="s">
        <v>87</v>
      </c>
      <c r="D94">
        <v>376567456</v>
      </c>
      <c r="E94" s="1">
        <v>0</v>
      </c>
      <c r="F94" s="1">
        <v>0</v>
      </c>
      <c r="G94" s="1">
        <v>0</v>
      </c>
      <c r="H94" s="1">
        <v>2.8000000000000001E-2</v>
      </c>
      <c r="I94" s="1">
        <v>2.8000000000000001E-2</v>
      </c>
      <c r="J94" s="1">
        <v>4.2999999999999997E-2</v>
      </c>
      <c r="K94" s="1">
        <v>4.2999999999999997E-2</v>
      </c>
      <c r="L94" s="1">
        <v>4.2999999999999997E-2</v>
      </c>
      <c r="M94" s="1">
        <v>4.2999999999999997E-2</v>
      </c>
      <c r="N94" s="1">
        <v>4.2999999999999997E-2</v>
      </c>
      <c r="P94" s="1">
        <f t="shared" si="4"/>
        <v>4.2999999999999997E-2</v>
      </c>
      <c r="Q94" t="b">
        <f t="shared" si="5"/>
        <v>0</v>
      </c>
      <c r="T94" s="1">
        <f t="shared" si="6"/>
        <v>9.4E-2</v>
      </c>
      <c r="U94" t="b">
        <f t="shared" si="7"/>
        <v>1</v>
      </c>
      <c r="W94" t="s">
        <v>87</v>
      </c>
      <c r="X94">
        <v>1.03</v>
      </c>
      <c r="Y94" s="1">
        <v>-1.2E-2</v>
      </c>
      <c r="Z94" s="1">
        <v>-1.6E-2</v>
      </c>
      <c r="AA94" s="1">
        <v>-0.04</v>
      </c>
      <c r="AB94" s="1">
        <v>-1.4E-2</v>
      </c>
      <c r="AC94" s="1">
        <v>-5.0000000000000001E-3</v>
      </c>
      <c r="AD94" s="42">
        <v>5.0000000000000001E-3</v>
      </c>
      <c r="AE94" s="1">
        <v>-3.3000000000000002E-2</v>
      </c>
      <c r="AF94" s="1">
        <v>-3.2000000000000001E-2</v>
      </c>
      <c r="AG94" s="1">
        <v>-3.7999999999999999E-2</v>
      </c>
      <c r="AH94" s="1">
        <v>5.3999999999999999E-2</v>
      </c>
    </row>
    <row r="95" spans="3:34" x14ac:dyDescent="0.25">
      <c r="C95" t="s">
        <v>88</v>
      </c>
      <c r="D95">
        <v>151494392</v>
      </c>
      <c r="E95" s="1">
        <v>0</v>
      </c>
      <c r="F95" s="1">
        <v>0</v>
      </c>
      <c r="G95" s="1">
        <v>0</v>
      </c>
      <c r="H95" s="1">
        <v>0.20300000000000001</v>
      </c>
      <c r="I95" s="1">
        <v>0.20300000000000001</v>
      </c>
      <c r="J95" s="1">
        <v>0.22500000000000001</v>
      </c>
      <c r="K95" s="1">
        <v>0.22500000000000001</v>
      </c>
      <c r="L95" s="1">
        <v>0.22500000000000001</v>
      </c>
      <c r="M95" s="1">
        <v>0.22500000000000001</v>
      </c>
      <c r="N95" s="1">
        <v>0.20300000000000001</v>
      </c>
      <c r="P95" s="1">
        <f t="shared" si="4"/>
        <v>0.20300000000000001</v>
      </c>
      <c r="Q95" t="b">
        <f t="shared" si="5"/>
        <v>1</v>
      </c>
      <c r="T95" s="1">
        <f t="shared" si="6"/>
        <v>0</v>
      </c>
      <c r="U95" t="b">
        <f t="shared" si="7"/>
        <v>0</v>
      </c>
      <c r="W95" t="s">
        <v>88</v>
      </c>
      <c r="X95">
        <v>0.73</v>
      </c>
      <c r="Y95" s="1">
        <v>-7.0000000000000001E-3</v>
      </c>
      <c r="Z95" s="1">
        <v>-8.9999999999999993E-3</v>
      </c>
      <c r="AA95" s="1">
        <v>-2.3E-2</v>
      </c>
      <c r="AB95" s="1">
        <v>-9.2999999999999999E-2</v>
      </c>
      <c r="AC95" s="1">
        <v>-8.8999999999999996E-2</v>
      </c>
      <c r="AD95" s="42">
        <v>-6.2E-2</v>
      </c>
      <c r="AE95" s="1">
        <v>-2.8000000000000001E-2</v>
      </c>
      <c r="AF95" s="1">
        <v>-7.0999999999999994E-2</v>
      </c>
      <c r="AG95" s="1">
        <v>-7.4999999999999997E-2</v>
      </c>
      <c r="AH95" s="1">
        <v>-0.10100000000000001</v>
      </c>
    </row>
    <row r="96" spans="3:34" x14ac:dyDescent="0.25">
      <c r="C96" t="s">
        <v>89</v>
      </c>
      <c r="D96">
        <v>24131096</v>
      </c>
      <c r="E96" s="1">
        <v>0</v>
      </c>
      <c r="F96" s="1">
        <v>0</v>
      </c>
      <c r="G96" s="1">
        <v>0</v>
      </c>
      <c r="H96" s="1">
        <v>-1.6E-2</v>
      </c>
      <c r="I96" s="1">
        <v>-1.6E-2</v>
      </c>
      <c r="J96" s="1">
        <v>-1.6E-2</v>
      </c>
      <c r="K96" s="1">
        <v>-1.6E-2</v>
      </c>
      <c r="L96" s="1">
        <v>0.99199999999999999</v>
      </c>
      <c r="M96" s="1">
        <v>0.99199999999999999</v>
      </c>
      <c r="N96" s="1">
        <v>0.99199999999999999</v>
      </c>
      <c r="P96" s="1">
        <f t="shared" si="4"/>
        <v>1.008</v>
      </c>
      <c r="Q96" t="b">
        <f t="shared" si="5"/>
        <v>1</v>
      </c>
      <c r="T96" s="1">
        <f t="shared" si="6"/>
        <v>3.6999999999999991E-2</v>
      </c>
      <c r="U96" t="b">
        <f t="shared" si="7"/>
        <v>0</v>
      </c>
      <c r="W96" t="s">
        <v>89</v>
      </c>
      <c r="X96">
        <v>2.35</v>
      </c>
      <c r="Y96" s="1">
        <v>-0.03</v>
      </c>
      <c r="Z96" s="1">
        <v>-0.03</v>
      </c>
      <c r="AA96" s="1">
        <v>-3.3000000000000002E-2</v>
      </c>
      <c r="AB96" s="1">
        <v>-0.106</v>
      </c>
      <c r="AC96" s="1">
        <v>-0.106</v>
      </c>
      <c r="AD96" s="42">
        <v>-7.8E-2</v>
      </c>
      <c r="AE96" s="1">
        <v>-0.1</v>
      </c>
      <c r="AF96" s="1">
        <v>-6.8000000000000005E-2</v>
      </c>
      <c r="AG96" s="1">
        <v>-6.7000000000000004E-2</v>
      </c>
      <c r="AH96" s="1">
        <v>-6.9000000000000006E-2</v>
      </c>
    </row>
    <row r="97" spans="3:34" x14ac:dyDescent="0.25">
      <c r="C97" t="s">
        <v>90</v>
      </c>
      <c r="D97">
        <v>160797512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-1E-3</v>
      </c>
      <c r="M97" s="1">
        <v>-1E-3</v>
      </c>
      <c r="N97" s="1">
        <v>-1E-3</v>
      </c>
      <c r="P97" s="1">
        <f t="shared" si="4"/>
        <v>0</v>
      </c>
      <c r="Q97" t="b">
        <f t="shared" si="5"/>
        <v>0</v>
      </c>
      <c r="T97" s="1">
        <f t="shared" si="6"/>
        <v>7.9000000000000001E-2</v>
      </c>
      <c r="U97" t="b">
        <f t="shared" si="7"/>
        <v>0</v>
      </c>
      <c r="W97" t="s">
        <v>90</v>
      </c>
      <c r="X97">
        <v>0.74</v>
      </c>
      <c r="Y97" s="1">
        <v>1.4E-2</v>
      </c>
      <c r="Z97" s="1">
        <v>1.4E-2</v>
      </c>
      <c r="AA97" s="1">
        <v>-6.4000000000000001E-2</v>
      </c>
      <c r="AB97" s="1">
        <v>-3.5999999999999997E-2</v>
      </c>
      <c r="AC97" s="1">
        <v>-0.04</v>
      </c>
      <c r="AD97" s="42">
        <v>-2.7E-2</v>
      </c>
      <c r="AE97" s="1">
        <v>-8.8999999999999996E-2</v>
      </c>
      <c r="AF97" s="1">
        <v>-9.5000000000000001E-2</v>
      </c>
      <c r="AG97" s="1">
        <v>-9.2999999999999999E-2</v>
      </c>
      <c r="AH97" s="1">
        <v>-1.6E-2</v>
      </c>
    </row>
    <row r="98" spans="3:34" x14ac:dyDescent="0.25">
      <c r="C98" t="s">
        <v>91</v>
      </c>
      <c r="D98">
        <v>344297936</v>
      </c>
      <c r="E98" s="1">
        <v>-0.94399999999999995</v>
      </c>
      <c r="F98" s="1">
        <v>-0.94399999999999995</v>
      </c>
      <c r="G98" s="1">
        <v>-0.94399999999999995</v>
      </c>
      <c r="H98" s="1">
        <v>-0.94399999999999995</v>
      </c>
      <c r="I98" s="1">
        <v>-0.94399999999999995</v>
      </c>
      <c r="J98" s="1">
        <v>-0.94399999999999995</v>
      </c>
      <c r="K98" s="1">
        <v>-0.94399999999999995</v>
      </c>
      <c r="L98" s="1">
        <v>-0.91900000000000004</v>
      </c>
      <c r="M98" s="1">
        <v>-0.91900000000000004</v>
      </c>
      <c r="N98" s="1">
        <v>-0.94399999999999995</v>
      </c>
      <c r="P98" s="1">
        <f t="shared" si="4"/>
        <v>0</v>
      </c>
      <c r="Q98" t="b">
        <f t="shared" si="5"/>
        <v>0</v>
      </c>
      <c r="T98" s="1">
        <f t="shared" si="6"/>
        <v>0</v>
      </c>
      <c r="U98" t="b">
        <f t="shared" si="7"/>
        <v>0</v>
      </c>
      <c r="W98" t="s">
        <v>91</v>
      </c>
      <c r="X98">
        <v>0.33</v>
      </c>
      <c r="Y98" s="1">
        <v>-0.879</v>
      </c>
      <c r="Z98" s="1">
        <v>-0.879</v>
      </c>
      <c r="AA98" s="1">
        <v>-0.879</v>
      </c>
      <c r="AB98" s="1">
        <v>-0.84899999999999998</v>
      </c>
      <c r="AC98" s="1">
        <v>-0.84899999999999998</v>
      </c>
      <c r="AD98" s="42">
        <v>-0.84899999999999998</v>
      </c>
      <c r="AE98" s="1">
        <v>-0.85099999999999998</v>
      </c>
      <c r="AF98" s="1">
        <v>-0.64600000000000002</v>
      </c>
      <c r="AG98" s="1">
        <v>-0.64</v>
      </c>
      <c r="AH98" s="1">
        <v>-0.879</v>
      </c>
    </row>
    <row r="99" spans="3:34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3:34" x14ac:dyDescent="0.25">
      <c r="F100" s="1"/>
      <c r="G100" s="1"/>
      <c r="H100" s="1"/>
      <c r="I100" s="1"/>
      <c r="J100" s="1"/>
      <c r="K100" s="1"/>
      <c r="L100" s="1"/>
      <c r="M100" s="1"/>
      <c r="N100" s="1"/>
      <c r="O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3:34" x14ac:dyDescent="0.25">
      <c r="E101" s="1"/>
      <c r="F101" s="1"/>
      <c r="G101" s="1"/>
      <c r="H101" s="1"/>
      <c r="I101" s="1"/>
      <c r="J101" s="1"/>
      <c r="K101" s="1"/>
      <c r="L101" s="1"/>
      <c r="M101" s="1"/>
      <c r="N101" s="1"/>
      <c r="Y101" s="1"/>
      <c r="Z101" s="1"/>
      <c r="AA101" s="1"/>
      <c r="AB101" s="1"/>
      <c r="AC101" s="1"/>
      <c r="AD101" s="1"/>
      <c r="AE101" s="1"/>
      <c r="AF101" s="1"/>
      <c r="AG101" s="1"/>
    </row>
    <row r="109" spans="3:34" x14ac:dyDescent="0.25"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3:34" x14ac:dyDescent="0.25">
      <c r="E110" s="1"/>
      <c r="F110" s="1"/>
      <c r="G110" s="1"/>
      <c r="H110" s="1"/>
      <c r="I110" s="1"/>
      <c r="J110" s="1"/>
      <c r="K110" s="1"/>
      <c r="L110" s="1"/>
      <c r="M110" s="1"/>
      <c r="N110" s="1"/>
    </row>
    <row r="111" spans="3:34" x14ac:dyDescent="0.25">
      <c r="P111" t="s">
        <v>106</v>
      </c>
      <c r="Q111" t="s">
        <v>107</v>
      </c>
    </row>
    <row r="113" spans="5:28" x14ac:dyDescent="0.25">
      <c r="E113" s="1"/>
      <c r="F113" s="1"/>
      <c r="G113" s="1"/>
      <c r="H113" s="1"/>
      <c r="I113" s="1"/>
      <c r="J113" s="1"/>
      <c r="K113" s="1"/>
      <c r="L113" s="1"/>
      <c r="M113" s="1"/>
      <c r="N113" s="1"/>
      <c r="P113" t="s">
        <v>114</v>
      </c>
    </row>
    <row r="114" spans="5:28" x14ac:dyDescent="0.25">
      <c r="E114" s="1"/>
      <c r="F114" s="1"/>
      <c r="G114" s="1"/>
      <c r="H114" s="1"/>
      <c r="I114" s="1"/>
      <c r="J114" s="1"/>
      <c r="K114" s="1"/>
      <c r="L114" s="1"/>
      <c r="M114" s="1"/>
      <c r="N114" s="1"/>
      <c r="Q114" t="s">
        <v>95</v>
      </c>
      <c r="R114" t="s">
        <v>96</v>
      </c>
      <c r="S114" t="s">
        <v>97</v>
      </c>
      <c r="T114" t="s">
        <v>98</v>
      </c>
      <c r="U114" t="s">
        <v>99</v>
      </c>
      <c r="V114" t="s">
        <v>100</v>
      </c>
      <c r="W114" t="s">
        <v>101</v>
      </c>
      <c r="X114" s="36" t="s">
        <v>102</v>
      </c>
      <c r="Y114" t="s">
        <v>103</v>
      </c>
      <c r="Z114" t="s">
        <v>104</v>
      </c>
      <c r="AA114" t="s">
        <v>105</v>
      </c>
      <c r="AB114" t="s">
        <v>92</v>
      </c>
    </row>
    <row r="115" spans="5:28" x14ac:dyDescent="0.25">
      <c r="P115" t="s">
        <v>114</v>
      </c>
    </row>
    <row r="116" spans="5:28" x14ac:dyDescent="0.25">
      <c r="Q116" t="s">
        <v>0</v>
      </c>
      <c r="R116">
        <v>0.19</v>
      </c>
      <c r="S116">
        <v>0.19</v>
      </c>
      <c r="T116">
        <v>0.19</v>
      </c>
      <c r="U116">
        <v>0.18</v>
      </c>
      <c r="V116">
        <v>0.18</v>
      </c>
      <c r="W116">
        <v>0.19</v>
      </c>
      <c r="X116" s="36">
        <v>0.19</v>
      </c>
      <c r="Y116">
        <v>0.18</v>
      </c>
      <c r="Z116">
        <v>0.18</v>
      </c>
      <c r="AA116">
        <v>0.18</v>
      </c>
      <c r="AB116">
        <v>0.19</v>
      </c>
    </row>
    <row r="117" spans="5:28" x14ac:dyDescent="0.25">
      <c r="E117" s="1"/>
      <c r="F117" s="1"/>
      <c r="G117" s="1"/>
      <c r="H117" s="1"/>
      <c r="I117" s="1"/>
      <c r="J117" s="1"/>
      <c r="K117" s="1"/>
      <c r="L117" s="1"/>
      <c r="M117" s="1"/>
      <c r="N117" s="1"/>
      <c r="Q117" t="s">
        <v>1</v>
      </c>
      <c r="R117">
        <v>1.96</v>
      </c>
      <c r="S117" s="1">
        <v>-1.0999999999999999E-2</v>
      </c>
      <c r="T117" s="1">
        <v>-1.2E-2</v>
      </c>
      <c r="U117" s="1">
        <v>-4.4999999999999998E-2</v>
      </c>
      <c r="V117" s="1">
        <v>-5.3999999999999999E-2</v>
      </c>
      <c r="W117" s="1">
        <v>-5.7000000000000002E-2</v>
      </c>
      <c r="X117" s="36">
        <v>-0.151</v>
      </c>
      <c r="Y117" s="1">
        <v>-0.14399999999999999</v>
      </c>
      <c r="Z117" s="1">
        <v>-0.02</v>
      </c>
      <c r="AA117" s="1">
        <v>-5.0000000000000001E-3</v>
      </c>
      <c r="AB117" s="1">
        <v>8.5999999999999993E-2</v>
      </c>
    </row>
    <row r="118" spans="5:28" x14ac:dyDescent="0.25">
      <c r="E118" s="1"/>
      <c r="F118" s="1"/>
      <c r="G118" s="1"/>
      <c r="H118" s="1"/>
      <c r="I118" s="1"/>
      <c r="J118" s="1"/>
      <c r="K118" s="1"/>
      <c r="L118" s="1"/>
      <c r="M118" s="1"/>
      <c r="N118" s="1"/>
      <c r="Q118" t="s">
        <v>2</v>
      </c>
      <c r="R118">
        <v>2.84</v>
      </c>
      <c r="S118" s="1">
        <v>0.01</v>
      </c>
      <c r="T118" s="1">
        <v>1.4E-2</v>
      </c>
      <c r="U118" s="1">
        <v>-2E-3</v>
      </c>
      <c r="V118" s="1">
        <v>8.5000000000000006E-2</v>
      </c>
      <c r="W118" s="1">
        <v>7.8E-2</v>
      </c>
      <c r="X118" s="36">
        <v>0.109</v>
      </c>
      <c r="Y118" s="1">
        <v>8.3000000000000004E-2</v>
      </c>
      <c r="Z118" s="1">
        <v>0.114</v>
      </c>
      <c r="AA118" s="1">
        <v>9.1999999999999998E-2</v>
      </c>
      <c r="AB118" s="1">
        <v>9.5000000000000001E-2</v>
      </c>
    </row>
    <row r="119" spans="5:28" x14ac:dyDescent="0.25">
      <c r="Q119" t="s">
        <v>3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 s="36">
        <v>0</v>
      </c>
      <c r="Y119">
        <v>0</v>
      </c>
      <c r="Z119">
        <v>0</v>
      </c>
      <c r="AA119">
        <v>0</v>
      </c>
      <c r="AB119">
        <v>0</v>
      </c>
    </row>
    <row r="120" spans="5:28" x14ac:dyDescent="0.25">
      <c r="E120" s="1"/>
      <c r="F120" s="1"/>
      <c r="G120" s="1"/>
      <c r="H120" s="1"/>
      <c r="I120" s="1"/>
      <c r="J120" s="1"/>
      <c r="K120" s="1"/>
      <c r="L120" s="1"/>
      <c r="M120" s="1"/>
      <c r="N120" s="1"/>
      <c r="Q120" t="s">
        <v>4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 s="36">
        <v>0</v>
      </c>
      <c r="Y120">
        <v>0</v>
      </c>
      <c r="Z120">
        <v>0</v>
      </c>
      <c r="AA120">
        <v>0</v>
      </c>
      <c r="AB120">
        <v>0</v>
      </c>
    </row>
    <row r="121" spans="5:28" x14ac:dyDescent="0.25">
      <c r="E121" s="1"/>
      <c r="F121" s="1"/>
      <c r="G121" s="1"/>
      <c r="H121" s="1"/>
      <c r="I121" s="1"/>
      <c r="J121" s="1"/>
      <c r="K121" s="1"/>
      <c r="L121" s="1"/>
      <c r="M121" s="1"/>
      <c r="N121" s="1"/>
      <c r="Q121" t="s">
        <v>5</v>
      </c>
      <c r="R121">
        <v>0.28000000000000003</v>
      </c>
      <c r="S121" s="1">
        <v>0</v>
      </c>
      <c r="T121" s="1">
        <v>0</v>
      </c>
      <c r="U121" s="1">
        <v>-2.4E-2</v>
      </c>
      <c r="V121" s="1">
        <v>-4.0000000000000001E-3</v>
      </c>
      <c r="W121" s="1">
        <v>5.0000000000000001E-3</v>
      </c>
      <c r="X121" s="36">
        <v>8.9999999999999993E-3</v>
      </c>
      <c r="Y121" s="1">
        <v>-1.2999999999999999E-2</v>
      </c>
      <c r="Z121" s="1">
        <v>5.1999999999999998E-2</v>
      </c>
      <c r="AA121" s="1">
        <v>4.3999999999999997E-2</v>
      </c>
      <c r="AB121" s="1">
        <v>-8.9999999999999993E-3</v>
      </c>
    </row>
    <row r="122" spans="5:28" x14ac:dyDescent="0.25">
      <c r="E122" s="1"/>
      <c r="F122" s="1"/>
      <c r="G122" s="1"/>
      <c r="H122" s="1"/>
      <c r="I122" s="1"/>
      <c r="J122" s="1"/>
      <c r="K122" s="1"/>
      <c r="L122" s="1"/>
      <c r="M122" s="1"/>
      <c r="N122" s="1"/>
      <c r="Q122" t="s">
        <v>6</v>
      </c>
      <c r="R122">
        <v>0.99</v>
      </c>
      <c r="S122" s="1">
        <v>1E-3</v>
      </c>
      <c r="T122" s="1">
        <v>0</v>
      </c>
      <c r="U122" s="1">
        <v>-0.02</v>
      </c>
      <c r="V122" s="1">
        <v>-0.01</v>
      </c>
      <c r="W122" s="1">
        <v>-1.9E-2</v>
      </c>
      <c r="X122" s="36">
        <v>-8.9999999999999993E-3</v>
      </c>
      <c r="Y122" s="1">
        <v>-3.5999999999999997E-2</v>
      </c>
      <c r="Z122" s="1">
        <v>-3.3000000000000002E-2</v>
      </c>
      <c r="AA122" s="1">
        <v>-2.7E-2</v>
      </c>
      <c r="AB122" s="1">
        <v>-5.0999999999999997E-2</v>
      </c>
    </row>
    <row r="123" spans="5:28" x14ac:dyDescent="0.25">
      <c r="E123" s="1"/>
      <c r="F123" s="1"/>
      <c r="G123" s="1"/>
      <c r="H123" s="1"/>
      <c r="I123" s="1"/>
      <c r="J123" s="1"/>
      <c r="K123" s="1"/>
      <c r="L123" s="1"/>
      <c r="M123" s="1"/>
      <c r="N123" s="1"/>
      <c r="Q123" t="s">
        <v>7</v>
      </c>
      <c r="R123">
        <v>0.01</v>
      </c>
      <c r="S123">
        <v>0.01</v>
      </c>
      <c r="T123">
        <v>0.01</v>
      </c>
      <c r="U123">
        <v>0.01</v>
      </c>
      <c r="V123">
        <v>0.01</v>
      </c>
      <c r="W123">
        <v>0.01</v>
      </c>
      <c r="X123" s="36">
        <v>0.01</v>
      </c>
      <c r="Y123">
        <v>0</v>
      </c>
      <c r="Z123">
        <v>0</v>
      </c>
      <c r="AA123">
        <v>0</v>
      </c>
      <c r="AB123">
        <v>0.01</v>
      </c>
    </row>
    <row r="124" spans="5:28" x14ac:dyDescent="0.25">
      <c r="E124" s="1"/>
      <c r="F124" s="1"/>
      <c r="G124" s="1"/>
      <c r="H124" s="1"/>
      <c r="I124" s="1"/>
      <c r="J124" s="1"/>
      <c r="K124" s="1"/>
      <c r="L124" s="1"/>
      <c r="M124" s="1"/>
      <c r="N124" s="1"/>
      <c r="Q124" t="s">
        <v>8</v>
      </c>
      <c r="R124">
        <v>0.02</v>
      </c>
      <c r="S124">
        <v>0.02</v>
      </c>
      <c r="T124">
        <v>0.02</v>
      </c>
      <c r="U124">
        <v>0.01</v>
      </c>
      <c r="V124">
        <v>0.02</v>
      </c>
      <c r="W124">
        <v>0.02</v>
      </c>
      <c r="X124" s="36">
        <v>0.02</v>
      </c>
      <c r="Y124">
        <v>0.01</v>
      </c>
      <c r="Z124">
        <v>0.01</v>
      </c>
      <c r="AA124">
        <v>0.01</v>
      </c>
      <c r="AB124">
        <v>0.02</v>
      </c>
    </row>
    <row r="125" spans="5:28" x14ac:dyDescent="0.25">
      <c r="E125" s="1"/>
      <c r="F125" s="1"/>
      <c r="G125" s="1"/>
      <c r="H125" s="1"/>
      <c r="I125" s="1"/>
      <c r="J125" s="1"/>
      <c r="K125" s="1"/>
      <c r="L125" s="1"/>
      <c r="M125" s="1"/>
      <c r="N125" s="1"/>
      <c r="Q125" t="s">
        <v>9</v>
      </c>
      <c r="R125">
        <v>0.72</v>
      </c>
      <c r="S125" s="1">
        <v>-1.2E-2</v>
      </c>
      <c r="T125" s="1">
        <v>-1.0999999999999999E-2</v>
      </c>
      <c r="U125" s="1">
        <v>-5.5E-2</v>
      </c>
      <c r="V125" s="1">
        <v>-2.5999999999999999E-2</v>
      </c>
      <c r="W125" s="1">
        <v>-2.1000000000000001E-2</v>
      </c>
      <c r="X125" s="36">
        <v>-5.5E-2</v>
      </c>
      <c r="Y125" s="1">
        <v>-0.13200000000000001</v>
      </c>
      <c r="Z125" s="1">
        <v>-9.4E-2</v>
      </c>
      <c r="AA125" s="1">
        <v>-0.112</v>
      </c>
      <c r="AB125" s="1">
        <v>-0.09</v>
      </c>
    </row>
    <row r="126" spans="5:28" x14ac:dyDescent="0.25">
      <c r="E126" s="1"/>
      <c r="F126" s="1"/>
      <c r="G126" s="1"/>
      <c r="H126" s="1"/>
      <c r="I126" s="1"/>
      <c r="J126" s="1"/>
      <c r="K126" s="1"/>
      <c r="L126" s="1"/>
      <c r="M126" s="1"/>
      <c r="N126" s="1"/>
      <c r="Q126" t="s">
        <v>10</v>
      </c>
      <c r="R126">
        <v>0.72</v>
      </c>
      <c r="S126" s="1">
        <v>0</v>
      </c>
      <c r="T126" s="1">
        <v>0</v>
      </c>
      <c r="U126" s="1">
        <v>-2.5000000000000001E-2</v>
      </c>
      <c r="V126" s="1">
        <v>0</v>
      </c>
      <c r="W126" s="1">
        <v>-2.8000000000000001E-2</v>
      </c>
      <c r="X126" s="36">
        <v>-2.7E-2</v>
      </c>
      <c r="Y126" s="1">
        <v>-0.02</v>
      </c>
      <c r="Z126" s="1">
        <v>-6.3E-2</v>
      </c>
      <c r="AA126" s="1">
        <v>-6.7000000000000004E-2</v>
      </c>
      <c r="AB126" s="1">
        <v>-5.6000000000000001E-2</v>
      </c>
    </row>
    <row r="127" spans="5:28" x14ac:dyDescent="0.25">
      <c r="Q127" t="s">
        <v>11</v>
      </c>
      <c r="R127">
        <v>0.14000000000000001</v>
      </c>
      <c r="S127">
        <v>0.14000000000000001</v>
      </c>
      <c r="T127">
        <v>0.14000000000000001</v>
      </c>
      <c r="U127">
        <v>0.13</v>
      </c>
      <c r="V127">
        <v>0.14000000000000001</v>
      </c>
      <c r="W127">
        <v>0.14000000000000001</v>
      </c>
      <c r="X127" s="36">
        <v>0.14000000000000001</v>
      </c>
      <c r="Y127">
        <v>0.13</v>
      </c>
      <c r="Z127">
        <v>0.12</v>
      </c>
      <c r="AA127">
        <v>0.13</v>
      </c>
      <c r="AB127">
        <v>0.14000000000000001</v>
      </c>
    </row>
    <row r="128" spans="5:28" x14ac:dyDescent="0.25">
      <c r="Q128" t="s">
        <v>12</v>
      </c>
      <c r="R128">
        <v>1.69</v>
      </c>
      <c r="S128" s="1">
        <v>-1.6E-2</v>
      </c>
      <c r="T128" s="1">
        <v>-1.7000000000000001E-2</v>
      </c>
      <c r="U128" s="1">
        <v>-0.06</v>
      </c>
      <c r="V128" s="1">
        <v>-0.04</v>
      </c>
      <c r="W128" s="1">
        <v>-0.04</v>
      </c>
      <c r="X128" s="36">
        <v>-4.5999999999999999E-2</v>
      </c>
      <c r="Y128" s="1">
        <v>-6.5000000000000002E-2</v>
      </c>
      <c r="Z128" s="1">
        <v>8.0000000000000002E-3</v>
      </c>
      <c r="AA128" s="1">
        <v>1.4999999999999999E-2</v>
      </c>
      <c r="AB128" s="1">
        <v>-0.02</v>
      </c>
    </row>
    <row r="129" spans="5:28" x14ac:dyDescent="0.25">
      <c r="Q129" t="s">
        <v>13</v>
      </c>
      <c r="R129">
        <v>0.75</v>
      </c>
      <c r="S129" s="1">
        <v>2.1999999999999999E-2</v>
      </c>
      <c r="T129" s="1">
        <v>1.9E-2</v>
      </c>
      <c r="U129" s="1">
        <v>-1.7000000000000001E-2</v>
      </c>
      <c r="V129" s="1">
        <v>-1E-3</v>
      </c>
      <c r="W129" s="1">
        <v>0.01</v>
      </c>
      <c r="X129" s="36">
        <v>-8.9999999999999993E-3</v>
      </c>
      <c r="Y129" s="1">
        <v>0.01</v>
      </c>
      <c r="Z129" s="1">
        <v>2.1999999999999999E-2</v>
      </c>
      <c r="AA129" s="1">
        <v>-3.1E-2</v>
      </c>
      <c r="AB129" s="1">
        <v>7.1999999999999995E-2</v>
      </c>
    </row>
    <row r="130" spans="5:28" x14ac:dyDescent="0.25">
      <c r="E130" s="1"/>
      <c r="F130" s="1"/>
      <c r="G130" s="1"/>
      <c r="H130" s="1"/>
      <c r="I130" s="1"/>
      <c r="J130" s="1"/>
      <c r="K130" s="1"/>
      <c r="L130" s="1"/>
      <c r="M130" s="1"/>
      <c r="N130" s="1"/>
      <c r="Q130" t="s">
        <v>14</v>
      </c>
      <c r="R130">
        <v>0.91</v>
      </c>
      <c r="S130" s="1">
        <v>-6.0000000000000001E-3</v>
      </c>
      <c r="T130" s="1">
        <v>-8.0000000000000002E-3</v>
      </c>
      <c r="U130" s="1">
        <v>-0.01</v>
      </c>
      <c r="V130" s="1">
        <v>1.2E-2</v>
      </c>
      <c r="W130" s="1">
        <v>1.0999999999999999E-2</v>
      </c>
      <c r="X130" s="36">
        <v>0</v>
      </c>
      <c r="Y130" s="1">
        <v>-1.2999999999999999E-2</v>
      </c>
      <c r="Z130" s="1">
        <v>-7.0000000000000001E-3</v>
      </c>
      <c r="AA130" s="1">
        <v>-1.7000000000000001E-2</v>
      </c>
      <c r="AB130" s="1">
        <v>-3.0000000000000001E-3</v>
      </c>
    </row>
    <row r="131" spans="5:28" x14ac:dyDescent="0.25">
      <c r="E131" s="1"/>
      <c r="F131" s="1"/>
      <c r="G131" s="1"/>
      <c r="H131" s="1"/>
      <c r="I131" s="1"/>
      <c r="J131" s="1"/>
      <c r="K131" s="1"/>
      <c r="L131" s="1"/>
      <c r="M131" s="1"/>
      <c r="N131" s="1"/>
      <c r="Q131" t="s">
        <v>15</v>
      </c>
      <c r="R131">
        <v>0.28999999999999998</v>
      </c>
      <c r="S131" s="1">
        <v>7.4999999999999997E-2</v>
      </c>
      <c r="T131" s="1">
        <v>6.8000000000000005E-2</v>
      </c>
      <c r="U131" s="1">
        <v>3.3000000000000002E-2</v>
      </c>
      <c r="V131" s="1">
        <v>0.24099999999999999</v>
      </c>
      <c r="W131" s="1">
        <v>0.23400000000000001</v>
      </c>
      <c r="X131" s="36">
        <v>3.1E-2</v>
      </c>
      <c r="Y131" s="1">
        <v>5.0000000000000001E-3</v>
      </c>
      <c r="Z131" s="1">
        <v>2.1000000000000001E-2</v>
      </c>
      <c r="AA131" s="1">
        <v>2E-3</v>
      </c>
      <c r="AB131" s="1">
        <v>-1E-3</v>
      </c>
    </row>
    <row r="132" spans="5:28" x14ac:dyDescent="0.25">
      <c r="Q132" t="s">
        <v>16</v>
      </c>
      <c r="R132">
        <v>0.34</v>
      </c>
      <c r="S132" s="1">
        <v>5.8999999999999997E-2</v>
      </c>
      <c r="T132" s="1">
        <v>5.8999999999999997E-2</v>
      </c>
      <c r="U132" s="1">
        <v>-3.6999999999999998E-2</v>
      </c>
      <c r="V132" s="1">
        <v>0.14699999999999999</v>
      </c>
      <c r="W132" s="1">
        <v>0.14899999999999999</v>
      </c>
      <c r="X132" s="36">
        <v>0.06</v>
      </c>
      <c r="Y132" s="1">
        <v>-2.8000000000000001E-2</v>
      </c>
      <c r="Z132" s="1">
        <v>-3.2000000000000001E-2</v>
      </c>
      <c r="AA132" s="1">
        <v>-0.03</v>
      </c>
      <c r="AB132" s="1">
        <v>2.5999999999999999E-2</v>
      </c>
    </row>
    <row r="133" spans="5:28" x14ac:dyDescent="0.25">
      <c r="Q133" t="s">
        <v>17</v>
      </c>
      <c r="R133">
        <v>4.87</v>
      </c>
      <c r="S133" s="1">
        <v>4.0000000000000001E-3</v>
      </c>
      <c r="T133" s="1">
        <v>3.0000000000000001E-3</v>
      </c>
      <c r="U133" s="1">
        <v>-2.8000000000000001E-2</v>
      </c>
      <c r="V133" s="1">
        <v>-2.5000000000000001E-2</v>
      </c>
      <c r="W133" s="1">
        <v>-1.4E-2</v>
      </c>
      <c r="X133" s="36">
        <v>-2.5000000000000001E-2</v>
      </c>
      <c r="Y133" s="1">
        <v>-0.04</v>
      </c>
      <c r="Z133" s="1">
        <v>-0.03</v>
      </c>
      <c r="AA133" s="1">
        <v>-1.6E-2</v>
      </c>
      <c r="AB133" s="1">
        <v>-2.9000000000000001E-2</v>
      </c>
    </row>
    <row r="134" spans="5:28" x14ac:dyDescent="0.25">
      <c r="E134" s="1"/>
      <c r="F134" s="1"/>
      <c r="G134" s="1"/>
      <c r="H134" s="1"/>
      <c r="I134" s="1"/>
      <c r="J134" s="1"/>
      <c r="K134" s="1"/>
      <c r="L134" s="1"/>
      <c r="M134" s="1"/>
      <c r="N134" s="1"/>
      <c r="Q134" t="s">
        <v>18</v>
      </c>
      <c r="R134">
        <v>0.93</v>
      </c>
      <c r="S134" s="1">
        <v>0.06</v>
      </c>
      <c r="T134" s="1">
        <v>5.3999999999999999E-2</v>
      </c>
      <c r="U134" s="1">
        <v>4.7E-2</v>
      </c>
      <c r="V134" s="1">
        <v>6.6000000000000003E-2</v>
      </c>
      <c r="W134" s="1">
        <v>5.6000000000000001E-2</v>
      </c>
      <c r="X134" s="36">
        <v>4.5999999999999999E-2</v>
      </c>
      <c r="Y134" s="1">
        <v>0.06</v>
      </c>
      <c r="Z134" s="1">
        <v>-2.3E-2</v>
      </c>
      <c r="AA134" s="1">
        <v>3.3000000000000002E-2</v>
      </c>
      <c r="AB134" s="1">
        <v>1.4999999999999999E-2</v>
      </c>
    </row>
    <row r="135" spans="5:28" x14ac:dyDescent="0.25">
      <c r="E135" s="1"/>
      <c r="F135" s="1"/>
      <c r="G135" s="1"/>
      <c r="H135" s="1"/>
      <c r="I135" s="1"/>
      <c r="J135" s="1"/>
      <c r="K135" s="1"/>
      <c r="L135" s="1"/>
      <c r="M135" s="1"/>
      <c r="N135" s="1"/>
      <c r="Q135" t="s">
        <v>19</v>
      </c>
      <c r="R135">
        <v>0.02</v>
      </c>
      <c r="S135">
        <v>0.02</v>
      </c>
      <c r="T135">
        <v>0.02</v>
      </c>
      <c r="U135">
        <v>0.02</v>
      </c>
      <c r="V135">
        <v>0.02</v>
      </c>
      <c r="W135">
        <v>0.02</v>
      </c>
      <c r="X135" s="36">
        <v>0.01</v>
      </c>
      <c r="Y135">
        <v>0.01</v>
      </c>
      <c r="Z135">
        <v>0.02</v>
      </c>
      <c r="AA135">
        <v>0.01</v>
      </c>
      <c r="AB135">
        <v>0.02</v>
      </c>
    </row>
    <row r="136" spans="5:28" x14ac:dyDescent="0.25">
      <c r="E136" s="1"/>
      <c r="F136" s="1"/>
      <c r="G136" s="1"/>
      <c r="H136" s="1"/>
      <c r="I136" s="1"/>
      <c r="J136" s="1"/>
      <c r="K136" s="1"/>
      <c r="L136" s="1"/>
      <c r="M136" s="1"/>
      <c r="N136" s="1"/>
      <c r="Q136" t="s">
        <v>20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 s="36">
        <v>0</v>
      </c>
      <c r="Y136">
        <v>0</v>
      </c>
      <c r="Z136">
        <v>0</v>
      </c>
      <c r="AA136">
        <v>0</v>
      </c>
      <c r="AB136">
        <v>0</v>
      </c>
    </row>
    <row r="137" spans="5:28" x14ac:dyDescent="0.25">
      <c r="Q137" t="s">
        <v>21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 s="36">
        <v>0</v>
      </c>
      <c r="Y137">
        <v>0</v>
      </c>
      <c r="Z137">
        <v>0</v>
      </c>
      <c r="AA137">
        <v>0</v>
      </c>
      <c r="AB137">
        <v>0</v>
      </c>
    </row>
    <row r="138" spans="5:28" x14ac:dyDescent="0.25">
      <c r="Q138" t="s">
        <v>22</v>
      </c>
      <c r="R138">
        <v>2.0499999999999998</v>
      </c>
      <c r="S138" s="1">
        <v>-1.4E-2</v>
      </c>
      <c r="T138" s="1">
        <v>-1.7999999999999999E-2</v>
      </c>
      <c r="U138" s="1">
        <v>-0.06</v>
      </c>
      <c r="V138" s="1">
        <v>-0.52100000000000002</v>
      </c>
      <c r="W138" s="1">
        <v>-0.52</v>
      </c>
      <c r="X138" s="36">
        <v>-0.52</v>
      </c>
      <c r="Y138" s="1">
        <v>-0.53700000000000003</v>
      </c>
      <c r="Z138" s="1">
        <v>-0.54800000000000004</v>
      </c>
      <c r="AA138" s="1">
        <v>-0.54500000000000004</v>
      </c>
      <c r="AB138" s="1">
        <v>-0.52700000000000002</v>
      </c>
    </row>
    <row r="139" spans="5:28" x14ac:dyDescent="0.25">
      <c r="E139" s="1"/>
      <c r="F139" s="1"/>
      <c r="G139" s="1"/>
      <c r="H139" s="1"/>
      <c r="I139" s="1"/>
      <c r="J139" s="1"/>
      <c r="K139" s="1"/>
      <c r="L139" s="1"/>
      <c r="M139" s="1"/>
      <c r="N139" s="1"/>
      <c r="Q139" t="s">
        <v>23</v>
      </c>
      <c r="R139">
        <v>3.4</v>
      </c>
      <c r="S139" s="1">
        <v>7.0000000000000001E-3</v>
      </c>
      <c r="T139" s="1">
        <v>7.0000000000000001E-3</v>
      </c>
      <c r="U139" s="1">
        <v>-3.0000000000000001E-3</v>
      </c>
      <c r="V139" s="1">
        <v>0.189</v>
      </c>
      <c r="W139" s="1">
        <v>0.2</v>
      </c>
      <c r="X139" s="36">
        <v>0.23400000000000001</v>
      </c>
      <c r="Y139" s="1">
        <v>0.191</v>
      </c>
      <c r="Z139" s="1">
        <v>0.221</v>
      </c>
      <c r="AA139" s="1">
        <v>0.19700000000000001</v>
      </c>
      <c r="AB139" s="1">
        <v>0.189</v>
      </c>
    </row>
    <row r="140" spans="5:28" x14ac:dyDescent="0.25">
      <c r="Q140" t="s">
        <v>24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 s="36">
        <v>0</v>
      </c>
      <c r="Y140">
        <v>0</v>
      </c>
      <c r="Z140">
        <v>0</v>
      </c>
      <c r="AA140">
        <v>0</v>
      </c>
      <c r="AB140">
        <v>0</v>
      </c>
    </row>
    <row r="141" spans="5:28" x14ac:dyDescent="0.25">
      <c r="E141" s="1"/>
      <c r="F141" s="1"/>
      <c r="G141" s="1"/>
      <c r="H141" s="1"/>
      <c r="I141" s="1"/>
      <c r="J141" s="1"/>
      <c r="K141" s="1"/>
      <c r="L141" s="1"/>
      <c r="M141" s="1"/>
      <c r="N141" s="1"/>
      <c r="Q141" t="s">
        <v>25</v>
      </c>
      <c r="R141">
        <v>0.03</v>
      </c>
      <c r="S141">
        <v>0.03</v>
      </c>
      <c r="T141">
        <v>0.03</v>
      </c>
      <c r="U141">
        <v>0.03</v>
      </c>
      <c r="V141">
        <v>0.03</v>
      </c>
      <c r="W141">
        <v>0.03</v>
      </c>
      <c r="X141" s="36">
        <v>0.03</v>
      </c>
      <c r="Y141">
        <v>0.03</v>
      </c>
      <c r="Z141">
        <v>0.03</v>
      </c>
      <c r="AA141">
        <v>0.03</v>
      </c>
      <c r="AB141">
        <v>0.03</v>
      </c>
    </row>
    <row r="142" spans="5:28" x14ac:dyDescent="0.25">
      <c r="E142" s="1"/>
      <c r="F142" s="1"/>
      <c r="G142" s="1"/>
      <c r="H142" s="1"/>
      <c r="I142" s="1"/>
      <c r="J142" s="1"/>
      <c r="K142" s="1"/>
      <c r="L142" s="1"/>
      <c r="M142" s="1"/>
      <c r="N142" s="1"/>
      <c r="Q142" t="s">
        <v>26</v>
      </c>
      <c r="R142">
        <v>0.75</v>
      </c>
      <c r="S142" s="1">
        <v>-2.7E-2</v>
      </c>
      <c r="T142" s="1">
        <v>-1.7000000000000001E-2</v>
      </c>
      <c r="U142" s="1">
        <v>-7.3999999999999996E-2</v>
      </c>
      <c r="V142" s="1">
        <v>-1.7000000000000001E-2</v>
      </c>
      <c r="W142" s="1">
        <v>-1.2999999999999999E-2</v>
      </c>
      <c r="X142" s="36">
        <v>-2.7E-2</v>
      </c>
      <c r="Y142" s="1">
        <v>-9.0999999999999998E-2</v>
      </c>
      <c r="Z142" s="1">
        <v>-9.1999999999999998E-2</v>
      </c>
      <c r="AA142" s="1">
        <v>-0.10100000000000001</v>
      </c>
      <c r="AB142" s="1">
        <v>-1.7999999999999999E-2</v>
      </c>
    </row>
    <row r="143" spans="5:28" x14ac:dyDescent="0.25">
      <c r="E143" s="1"/>
      <c r="F143" s="1"/>
      <c r="G143" s="1"/>
      <c r="H143" s="1"/>
      <c r="I143" s="1"/>
      <c r="J143" s="1"/>
      <c r="K143" s="1"/>
      <c r="L143" s="1"/>
      <c r="M143" s="1"/>
      <c r="N143" s="1"/>
      <c r="Q143" t="s">
        <v>27</v>
      </c>
      <c r="R143">
        <v>0.61</v>
      </c>
      <c r="S143" s="1">
        <v>7.1999999999999995E-2</v>
      </c>
      <c r="T143" s="1">
        <v>8.3000000000000004E-2</v>
      </c>
      <c r="U143" s="1">
        <v>-1.2999999999999999E-2</v>
      </c>
      <c r="V143" s="1">
        <v>-0.153</v>
      </c>
      <c r="W143" s="1">
        <v>-0.14599999999999999</v>
      </c>
      <c r="X143" s="36">
        <v>-0.124</v>
      </c>
      <c r="Y143" s="1">
        <v>-0.13700000000000001</v>
      </c>
      <c r="Z143" s="1">
        <v>0.17299999999999999</v>
      </c>
      <c r="AA143" s="1">
        <v>0.19800000000000001</v>
      </c>
      <c r="AB143" s="1">
        <v>-0.158</v>
      </c>
    </row>
    <row r="144" spans="5:28" x14ac:dyDescent="0.25">
      <c r="Q144" t="s">
        <v>28</v>
      </c>
      <c r="R144">
        <v>0.96</v>
      </c>
      <c r="S144" s="1">
        <v>-3.2000000000000001E-2</v>
      </c>
      <c r="T144" s="1">
        <v>-3.3000000000000002E-2</v>
      </c>
      <c r="U144" s="1">
        <v>-6.3E-2</v>
      </c>
      <c r="V144" s="1">
        <v>-9.1999999999999998E-2</v>
      </c>
      <c r="W144" s="1">
        <v>-8.2000000000000003E-2</v>
      </c>
      <c r="X144" s="36">
        <v>-3.4000000000000002E-2</v>
      </c>
      <c r="Y144" s="1">
        <v>-8.8999999999999996E-2</v>
      </c>
      <c r="Z144" s="1">
        <v>-9.6000000000000002E-2</v>
      </c>
      <c r="AA144" s="1">
        <v>-8.8999999999999996E-2</v>
      </c>
      <c r="AB144" s="1">
        <v>-7.1999999999999995E-2</v>
      </c>
    </row>
    <row r="145" spans="5:28" x14ac:dyDescent="0.25">
      <c r="Q145" t="s">
        <v>29</v>
      </c>
      <c r="R145">
        <v>0.03</v>
      </c>
      <c r="S145">
        <v>0.03</v>
      </c>
      <c r="T145">
        <v>0.03</v>
      </c>
      <c r="U145">
        <v>0.02</v>
      </c>
      <c r="V145">
        <v>0.03</v>
      </c>
      <c r="W145">
        <v>0.03</v>
      </c>
      <c r="X145" s="36">
        <v>0.03</v>
      </c>
      <c r="Y145">
        <v>0.02</v>
      </c>
      <c r="Z145">
        <v>0.02</v>
      </c>
      <c r="AA145">
        <v>0.02</v>
      </c>
      <c r="AB145">
        <v>0.02</v>
      </c>
    </row>
    <row r="146" spans="5:28" x14ac:dyDescent="0.25">
      <c r="E146" s="1"/>
      <c r="F146" s="1"/>
      <c r="G146" s="1"/>
      <c r="H146" s="1"/>
      <c r="I146" s="1"/>
      <c r="J146" s="1"/>
      <c r="K146" s="1"/>
      <c r="L146" s="1"/>
      <c r="M146" s="1"/>
      <c r="N146" s="1"/>
      <c r="Q146" t="s">
        <v>30</v>
      </c>
      <c r="R146">
        <v>0.01</v>
      </c>
      <c r="S146">
        <v>0.01</v>
      </c>
      <c r="T146">
        <v>0.01</v>
      </c>
      <c r="U146">
        <v>0.01</v>
      </c>
      <c r="V146">
        <v>0.01</v>
      </c>
      <c r="W146">
        <v>0.01</v>
      </c>
      <c r="X146" s="36">
        <v>0.01</v>
      </c>
      <c r="Y146">
        <v>0.01</v>
      </c>
      <c r="Z146">
        <v>0.01</v>
      </c>
      <c r="AA146">
        <v>0.01</v>
      </c>
      <c r="AB146">
        <v>0.01</v>
      </c>
    </row>
    <row r="147" spans="5:28" x14ac:dyDescent="0.25">
      <c r="E147" s="1"/>
      <c r="F147" s="1"/>
      <c r="G147" s="1"/>
      <c r="H147" s="1"/>
      <c r="I147" s="1"/>
      <c r="J147" s="1"/>
      <c r="K147" s="1"/>
      <c r="L147" s="1"/>
      <c r="M147" s="1"/>
      <c r="N147" s="1"/>
      <c r="Q147" t="s">
        <v>31</v>
      </c>
      <c r="R147">
        <v>0.7</v>
      </c>
      <c r="S147" s="1">
        <v>8.3000000000000004E-2</v>
      </c>
      <c r="T147" s="1">
        <v>8.5000000000000006E-2</v>
      </c>
      <c r="U147" s="1">
        <v>1.2999999999999999E-2</v>
      </c>
      <c r="V147" s="1">
        <v>-0.312</v>
      </c>
      <c r="W147" s="1">
        <v>-0.307</v>
      </c>
      <c r="X147" s="36">
        <v>-0.28999999999999998</v>
      </c>
      <c r="Y147" s="1">
        <v>-0.34200000000000003</v>
      </c>
      <c r="Z147" s="1">
        <v>-0.33</v>
      </c>
      <c r="AA147" s="1">
        <v>-0.35099999999999998</v>
      </c>
      <c r="AB147" s="1">
        <v>-0.34399999999999997</v>
      </c>
    </row>
    <row r="148" spans="5:28" x14ac:dyDescent="0.25">
      <c r="E148" s="1"/>
      <c r="F148" s="1"/>
      <c r="G148" s="1"/>
      <c r="H148" s="1"/>
      <c r="I148" s="1"/>
      <c r="J148" s="1"/>
      <c r="K148" s="1"/>
      <c r="L148" s="1"/>
      <c r="M148" s="1"/>
      <c r="N148" s="1"/>
      <c r="Q148" t="s">
        <v>32</v>
      </c>
      <c r="R148">
        <v>0.09</v>
      </c>
      <c r="S148">
        <v>0.09</v>
      </c>
      <c r="T148">
        <v>0.09</v>
      </c>
      <c r="U148">
        <v>0.09</v>
      </c>
      <c r="V148">
        <v>0.06</v>
      </c>
      <c r="W148">
        <v>0.06</v>
      </c>
      <c r="X148" s="36">
        <v>7.0000000000000007E-2</v>
      </c>
      <c r="Y148">
        <v>0.06</v>
      </c>
      <c r="Z148">
        <v>0.06</v>
      </c>
      <c r="AA148">
        <v>0.06</v>
      </c>
      <c r="AB148">
        <v>0.06</v>
      </c>
    </row>
    <row r="149" spans="5:28" x14ac:dyDescent="0.25">
      <c r="Q149" t="s">
        <v>33</v>
      </c>
      <c r="R149">
        <v>0.4</v>
      </c>
      <c r="S149" s="1">
        <v>-5.2999999999999999E-2</v>
      </c>
      <c r="T149" s="1">
        <v>-4.8000000000000001E-2</v>
      </c>
      <c r="U149" s="1">
        <v>-6.9000000000000006E-2</v>
      </c>
      <c r="V149" s="1">
        <v>-7.4999999999999997E-2</v>
      </c>
      <c r="W149" s="1">
        <v>-7.5999999999999998E-2</v>
      </c>
      <c r="X149" s="36">
        <v>-0.17199999999999999</v>
      </c>
      <c r="Y149" s="1">
        <v>-0.16400000000000001</v>
      </c>
      <c r="Z149" s="1">
        <v>-0.158</v>
      </c>
      <c r="AA149" s="1">
        <v>-0.157</v>
      </c>
      <c r="AB149" s="1">
        <v>-0.122</v>
      </c>
    </row>
    <row r="150" spans="5:28" x14ac:dyDescent="0.25">
      <c r="E150" s="1"/>
      <c r="F150" s="1"/>
      <c r="G150" s="1"/>
      <c r="H150" s="1"/>
      <c r="I150" s="1"/>
      <c r="J150" s="1"/>
      <c r="K150" s="1"/>
      <c r="L150" s="1"/>
      <c r="M150" s="1"/>
      <c r="N150" s="1"/>
      <c r="Q150" t="s">
        <v>34</v>
      </c>
      <c r="R150">
        <v>1.69</v>
      </c>
      <c r="S150" s="1">
        <v>5.8000000000000003E-2</v>
      </c>
      <c r="T150" s="1">
        <v>5.3999999999999999E-2</v>
      </c>
      <c r="U150" s="1">
        <v>-7.0000000000000001E-3</v>
      </c>
      <c r="V150" s="1">
        <v>-3.5999999999999997E-2</v>
      </c>
      <c r="W150" s="1">
        <v>-3.4000000000000002E-2</v>
      </c>
      <c r="X150" s="36">
        <v>0.14499999999999999</v>
      </c>
      <c r="Y150" s="1">
        <v>1E-3</v>
      </c>
      <c r="Z150" s="1">
        <v>4.2999999999999997E-2</v>
      </c>
      <c r="AA150" s="1">
        <v>-7.3999999999999996E-2</v>
      </c>
      <c r="AB150" s="1">
        <v>5.6000000000000001E-2</v>
      </c>
    </row>
    <row r="151" spans="5:28" x14ac:dyDescent="0.25">
      <c r="E151" s="1"/>
      <c r="F151" s="1"/>
      <c r="G151" s="1"/>
      <c r="H151" s="1"/>
      <c r="I151" s="1"/>
      <c r="J151" s="1"/>
      <c r="K151" s="1"/>
      <c r="L151" s="1"/>
      <c r="M151" s="1"/>
      <c r="N151" s="1"/>
      <c r="Q151" t="s">
        <v>35</v>
      </c>
      <c r="R151">
        <v>0.98</v>
      </c>
      <c r="S151" s="1">
        <v>-3.5999999999999997E-2</v>
      </c>
      <c r="T151" s="1">
        <v>-3.7999999999999999E-2</v>
      </c>
      <c r="U151" s="1">
        <v>-6.4000000000000001E-2</v>
      </c>
      <c r="V151" s="1">
        <v>-3.7999999999999999E-2</v>
      </c>
      <c r="W151" s="1">
        <v>-3.9E-2</v>
      </c>
      <c r="X151" s="36">
        <v>-5.5E-2</v>
      </c>
      <c r="Y151" s="1">
        <v>-4.8000000000000001E-2</v>
      </c>
      <c r="Z151" s="1">
        <v>-8.1000000000000003E-2</v>
      </c>
      <c r="AA151" s="1">
        <v>-0.105</v>
      </c>
      <c r="AB151" s="1">
        <v>-5.6000000000000001E-2</v>
      </c>
    </row>
    <row r="152" spans="5:28" x14ac:dyDescent="0.25">
      <c r="E152" s="1"/>
      <c r="F152" s="1"/>
      <c r="G152" s="1"/>
      <c r="H152" s="1"/>
      <c r="I152" s="1"/>
      <c r="J152" s="1"/>
      <c r="K152" s="1"/>
      <c r="L152" s="1"/>
      <c r="M152" s="1"/>
      <c r="N152" s="1"/>
      <c r="Q152" t="s">
        <v>36</v>
      </c>
      <c r="R152">
        <v>0.02</v>
      </c>
      <c r="S152">
        <v>0.02</v>
      </c>
      <c r="T152">
        <v>0.02</v>
      </c>
      <c r="U152">
        <v>0.01</v>
      </c>
      <c r="V152">
        <v>0.02</v>
      </c>
      <c r="W152">
        <v>0.02</v>
      </c>
      <c r="X152" s="36">
        <v>0.02</v>
      </c>
      <c r="Y152">
        <v>0.01</v>
      </c>
      <c r="Z152">
        <v>0.01</v>
      </c>
      <c r="AA152">
        <v>0.01</v>
      </c>
      <c r="AB152">
        <v>0.02</v>
      </c>
    </row>
    <row r="153" spans="5:28" x14ac:dyDescent="0.25">
      <c r="E153" s="1"/>
      <c r="F153" s="1"/>
      <c r="G153" s="1"/>
      <c r="H153" s="1"/>
      <c r="I153" s="1"/>
      <c r="J153" s="1"/>
      <c r="K153" s="1"/>
      <c r="L153" s="1"/>
      <c r="M153" s="1"/>
      <c r="N153" s="1"/>
      <c r="Q153" t="s">
        <v>37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 s="36">
        <v>0</v>
      </c>
      <c r="Y153">
        <v>0</v>
      </c>
      <c r="Z153">
        <v>0</v>
      </c>
      <c r="AA153">
        <v>0</v>
      </c>
      <c r="AB153">
        <v>0</v>
      </c>
    </row>
    <row r="154" spans="5:28" x14ac:dyDescent="0.25">
      <c r="E154" s="1"/>
      <c r="F154" s="1"/>
      <c r="G154" s="1"/>
      <c r="H154" s="1"/>
      <c r="I154" s="1"/>
      <c r="J154" s="1"/>
      <c r="K154" s="1"/>
      <c r="L154" s="1"/>
      <c r="M154" s="1"/>
      <c r="N154" s="1"/>
      <c r="Q154" t="s">
        <v>38</v>
      </c>
      <c r="R154">
        <v>0.79</v>
      </c>
      <c r="S154" s="1">
        <v>4.2999999999999997E-2</v>
      </c>
      <c r="T154" s="1">
        <v>4.4999999999999998E-2</v>
      </c>
      <c r="U154" s="1">
        <v>-0.03</v>
      </c>
      <c r="V154" s="1">
        <v>-0.02</v>
      </c>
      <c r="W154" s="1">
        <v>-1.6E-2</v>
      </c>
      <c r="X154" s="36">
        <v>-5.0000000000000001E-3</v>
      </c>
      <c r="Y154" s="1">
        <v>-1.2E-2</v>
      </c>
      <c r="Z154" s="1">
        <v>4.2999999999999997E-2</v>
      </c>
      <c r="AA154" s="1">
        <v>3.1E-2</v>
      </c>
      <c r="AB154" s="1">
        <v>-1.4999999999999999E-2</v>
      </c>
    </row>
    <row r="155" spans="5:28" x14ac:dyDescent="0.25">
      <c r="E155" s="1"/>
      <c r="F155" s="1"/>
      <c r="G155" s="1"/>
      <c r="H155" s="1"/>
      <c r="I155" s="1"/>
      <c r="J155" s="1"/>
      <c r="K155" s="1"/>
      <c r="L155" s="1"/>
      <c r="M155" s="1"/>
      <c r="N155" s="1"/>
      <c r="Q155" t="s">
        <v>39</v>
      </c>
      <c r="R155">
        <v>0.3</v>
      </c>
      <c r="S155" s="1">
        <v>-6.7000000000000004E-2</v>
      </c>
      <c r="T155" s="1">
        <v>-7.8E-2</v>
      </c>
      <c r="U155" s="1">
        <v>-0.34899999999999998</v>
      </c>
      <c r="V155" s="1">
        <v>-8.5000000000000006E-2</v>
      </c>
      <c r="W155" s="1">
        <v>-0.17599999999999999</v>
      </c>
      <c r="X155" s="36">
        <v>-0.154</v>
      </c>
      <c r="Y155" s="1">
        <v>-0.49399999999999999</v>
      </c>
      <c r="Z155" s="1">
        <v>-0.52400000000000002</v>
      </c>
      <c r="AA155" s="1">
        <v>-0.48799999999999999</v>
      </c>
      <c r="AB155" s="1">
        <v>-0.214</v>
      </c>
    </row>
    <row r="156" spans="5:28" x14ac:dyDescent="0.25">
      <c r="Q156" t="s">
        <v>40</v>
      </c>
      <c r="R156">
        <v>1.1399999999999999</v>
      </c>
      <c r="S156" s="1">
        <v>-6.0000000000000001E-3</v>
      </c>
      <c r="T156" s="1">
        <v>-4.0000000000000001E-3</v>
      </c>
      <c r="U156" s="1">
        <v>-6.3E-2</v>
      </c>
      <c r="V156" s="1">
        <v>-1.4999999999999999E-2</v>
      </c>
      <c r="W156" s="1">
        <v>-8.0000000000000002E-3</v>
      </c>
      <c r="X156" s="36">
        <v>2E-3</v>
      </c>
      <c r="Y156" s="1">
        <v>-2.3E-2</v>
      </c>
      <c r="Z156" s="1">
        <v>-4.1000000000000002E-2</v>
      </c>
      <c r="AA156" s="1">
        <v>-2.5000000000000001E-2</v>
      </c>
      <c r="AB156" s="1">
        <v>2.3E-2</v>
      </c>
    </row>
    <row r="157" spans="5:28" x14ac:dyDescent="0.25">
      <c r="Q157" t="s">
        <v>41</v>
      </c>
      <c r="R157">
        <v>0.09</v>
      </c>
      <c r="S157">
        <v>0.1</v>
      </c>
      <c r="T157">
        <v>0.1</v>
      </c>
      <c r="U157">
        <v>0.08</v>
      </c>
      <c r="V157">
        <v>0.09</v>
      </c>
      <c r="W157">
        <v>0.09</v>
      </c>
      <c r="X157" s="36">
        <v>0.1</v>
      </c>
      <c r="Y157">
        <v>0.09</v>
      </c>
      <c r="Z157">
        <v>0.13</v>
      </c>
      <c r="AA157">
        <v>0.14000000000000001</v>
      </c>
      <c r="AB157">
        <v>0.13</v>
      </c>
    </row>
    <row r="158" spans="5:28" x14ac:dyDescent="0.25">
      <c r="Q158" t="s">
        <v>42</v>
      </c>
      <c r="R158">
        <v>2.73</v>
      </c>
      <c r="S158" s="1">
        <v>-1.4999999999999999E-2</v>
      </c>
      <c r="T158" s="1">
        <v>-1.2999999999999999E-2</v>
      </c>
      <c r="U158" s="1">
        <v>-1.7999999999999999E-2</v>
      </c>
      <c r="V158" s="1">
        <v>-3.5999999999999997E-2</v>
      </c>
      <c r="W158" s="1">
        <v>-4.2999999999999997E-2</v>
      </c>
      <c r="X158" s="36">
        <v>2.1000000000000001E-2</v>
      </c>
      <c r="Y158" s="1">
        <v>4.8000000000000001E-2</v>
      </c>
      <c r="Z158" s="1">
        <v>2.8000000000000001E-2</v>
      </c>
      <c r="AA158" s="1">
        <v>-2.1999999999999999E-2</v>
      </c>
      <c r="AB158" s="1">
        <v>-2.8000000000000001E-2</v>
      </c>
    </row>
    <row r="159" spans="5:28" x14ac:dyDescent="0.25">
      <c r="E159" s="1"/>
      <c r="F159" s="1"/>
      <c r="G159" s="1"/>
      <c r="H159" s="1"/>
      <c r="I159" s="1"/>
      <c r="J159" s="1"/>
      <c r="K159" s="1"/>
      <c r="L159" s="1"/>
      <c r="M159" s="1"/>
      <c r="N159" s="1"/>
      <c r="Q159" t="s">
        <v>43</v>
      </c>
      <c r="R159">
        <v>0.74</v>
      </c>
      <c r="S159" s="1">
        <v>-0.11799999999999999</v>
      </c>
      <c r="T159" s="1">
        <v>-0.123</v>
      </c>
      <c r="U159" s="1">
        <v>-0.20200000000000001</v>
      </c>
      <c r="V159" s="1">
        <v>-0.13500000000000001</v>
      </c>
      <c r="W159" s="1">
        <v>-0.151</v>
      </c>
      <c r="X159" s="36">
        <v>-0.14499999999999999</v>
      </c>
      <c r="Y159" s="1">
        <v>-0.65800000000000003</v>
      </c>
      <c r="Z159" s="1">
        <v>0.57699999999999996</v>
      </c>
      <c r="AA159" s="1">
        <v>0.60799999999999998</v>
      </c>
      <c r="AB159" s="1">
        <v>-0.14499999999999999</v>
      </c>
    </row>
    <row r="160" spans="5:28" x14ac:dyDescent="0.25">
      <c r="E160" s="1"/>
      <c r="F160" s="1"/>
      <c r="G160" s="1"/>
      <c r="H160" s="1"/>
      <c r="I160" s="1"/>
      <c r="J160" s="1"/>
      <c r="K160" s="1"/>
      <c r="L160" s="1"/>
      <c r="M160" s="1"/>
      <c r="N160" s="1"/>
      <c r="Q160" t="s">
        <v>44</v>
      </c>
      <c r="R160">
        <v>4.18</v>
      </c>
      <c r="S160" s="1">
        <v>1.4E-2</v>
      </c>
      <c r="T160" s="1">
        <v>0.01</v>
      </c>
      <c r="U160" s="1">
        <v>3.5999999999999997E-2</v>
      </c>
      <c r="V160" s="1">
        <v>-3.0000000000000001E-3</v>
      </c>
      <c r="W160" s="1">
        <v>-8.9999999999999993E-3</v>
      </c>
      <c r="X160" s="36">
        <v>0.218</v>
      </c>
      <c r="Y160" s="1">
        <v>0.185</v>
      </c>
      <c r="Z160" s="1">
        <v>0.109</v>
      </c>
      <c r="AA160" s="1">
        <v>0.11600000000000001</v>
      </c>
      <c r="AB160" s="1">
        <v>-0.25800000000000001</v>
      </c>
    </row>
    <row r="161" spans="5:28" x14ac:dyDescent="0.25">
      <c r="Q161" t="s">
        <v>45</v>
      </c>
      <c r="R161">
        <v>1.88</v>
      </c>
      <c r="S161" s="1">
        <v>2.7E-2</v>
      </c>
      <c r="T161" s="1">
        <v>2.4E-2</v>
      </c>
      <c r="U161" s="1">
        <v>-1.6E-2</v>
      </c>
      <c r="V161" s="1">
        <v>-5.5E-2</v>
      </c>
      <c r="W161" s="1">
        <v>-3.9E-2</v>
      </c>
      <c r="X161" s="36">
        <v>-3.2000000000000001E-2</v>
      </c>
      <c r="Y161" s="1">
        <v>1.2E-2</v>
      </c>
      <c r="Z161" s="1">
        <v>-9.1999999999999998E-2</v>
      </c>
      <c r="AA161" s="1">
        <v>-0.05</v>
      </c>
      <c r="AB161" s="1">
        <v>1.7999999999999999E-2</v>
      </c>
    </row>
    <row r="162" spans="5:28" x14ac:dyDescent="0.25">
      <c r="Q162" t="s">
        <v>46</v>
      </c>
      <c r="R162">
        <v>2.8</v>
      </c>
      <c r="S162" s="1">
        <v>-0.01</v>
      </c>
      <c r="T162" s="1">
        <v>-3.0000000000000001E-3</v>
      </c>
      <c r="U162" s="1">
        <v>-6.3E-2</v>
      </c>
      <c r="V162" s="1">
        <v>4.1000000000000002E-2</v>
      </c>
      <c r="W162" s="1">
        <v>4.2999999999999997E-2</v>
      </c>
      <c r="X162" s="36">
        <v>4.3999999999999997E-2</v>
      </c>
      <c r="Y162" s="1">
        <v>-7.0000000000000001E-3</v>
      </c>
      <c r="Z162" s="1">
        <v>-8.9999999999999993E-3</v>
      </c>
      <c r="AA162" s="1">
        <v>-1.2E-2</v>
      </c>
      <c r="AB162" s="1">
        <v>0.26200000000000001</v>
      </c>
    </row>
    <row r="163" spans="5:28" x14ac:dyDescent="0.25">
      <c r="Q163" t="s">
        <v>47</v>
      </c>
      <c r="R163">
        <v>0.44</v>
      </c>
      <c r="S163" s="1">
        <v>0</v>
      </c>
      <c r="T163" s="1">
        <v>2E-3</v>
      </c>
      <c r="U163" s="1">
        <v>-2.5999999999999999E-2</v>
      </c>
      <c r="V163" s="1">
        <v>-2E-3</v>
      </c>
      <c r="W163" s="1">
        <v>-2E-3</v>
      </c>
      <c r="X163" s="36">
        <v>-2E-3</v>
      </c>
      <c r="Y163" s="1">
        <v>-3.7999999999999999E-2</v>
      </c>
      <c r="Z163" s="1">
        <v>-1.9E-2</v>
      </c>
      <c r="AA163" s="1">
        <v>-2.1999999999999999E-2</v>
      </c>
      <c r="AB163" s="1">
        <v>2.1999999999999999E-2</v>
      </c>
    </row>
    <row r="164" spans="5:28" x14ac:dyDescent="0.25">
      <c r="E164" s="1"/>
      <c r="F164" s="1"/>
      <c r="G164" s="1"/>
      <c r="H164" s="1"/>
      <c r="I164" s="1"/>
      <c r="J164" s="1"/>
      <c r="K164" s="1"/>
      <c r="L164" s="1"/>
      <c r="M164" s="1"/>
      <c r="N164" s="1"/>
      <c r="Q164" t="s">
        <v>48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 s="36">
        <v>0</v>
      </c>
      <c r="Y164">
        <v>0</v>
      </c>
      <c r="Z164">
        <v>0</v>
      </c>
      <c r="AA164">
        <v>0</v>
      </c>
      <c r="AB164">
        <v>0</v>
      </c>
    </row>
    <row r="165" spans="5:28" x14ac:dyDescent="0.25">
      <c r="Q165" t="s">
        <v>49</v>
      </c>
      <c r="R165">
        <v>0.13</v>
      </c>
      <c r="S165">
        <v>0.13</v>
      </c>
      <c r="T165">
        <v>0.13</v>
      </c>
      <c r="U165">
        <v>0.12</v>
      </c>
      <c r="V165">
        <v>0.13</v>
      </c>
      <c r="W165">
        <v>0.13</v>
      </c>
      <c r="X165" s="36">
        <v>0.13</v>
      </c>
      <c r="Y165">
        <v>0.12</v>
      </c>
      <c r="Z165">
        <v>0.12</v>
      </c>
      <c r="AA165">
        <v>0.12</v>
      </c>
      <c r="AB165">
        <v>0.14000000000000001</v>
      </c>
    </row>
    <row r="166" spans="5:28" x14ac:dyDescent="0.25">
      <c r="E166" s="1"/>
      <c r="F166" s="1"/>
      <c r="G166" s="1"/>
      <c r="H166" s="1"/>
      <c r="I166" s="1"/>
      <c r="J166" s="1"/>
      <c r="K166" s="1"/>
      <c r="L166" s="1"/>
      <c r="M166" s="1"/>
      <c r="N166" s="1"/>
      <c r="Q166" t="s">
        <v>50</v>
      </c>
      <c r="R166">
        <v>0.14000000000000001</v>
      </c>
      <c r="S166">
        <v>0.15</v>
      </c>
      <c r="T166">
        <v>0.15</v>
      </c>
      <c r="U166">
        <v>0.14000000000000001</v>
      </c>
      <c r="V166">
        <v>0.16</v>
      </c>
      <c r="W166">
        <v>0.16</v>
      </c>
      <c r="X166" s="36">
        <v>0.14000000000000001</v>
      </c>
      <c r="Y166">
        <v>0.12</v>
      </c>
      <c r="Z166">
        <v>0.13</v>
      </c>
      <c r="AA166">
        <v>0.13</v>
      </c>
      <c r="AB166">
        <v>0.14000000000000001</v>
      </c>
    </row>
    <row r="167" spans="5:28" x14ac:dyDescent="0.25">
      <c r="E167" s="1"/>
      <c r="F167" s="1"/>
      <c r="G167" s="1"/>
      <c r="H167" s="1"/>
      <c r="I167" s="1"/>
      <c r="J167" s="1"/>
      <c r="K167" s="1"/>
      <c r="L167" s="1"/>
      <c r="M167" s="1"/>
      <c r="N167" s="1"/>
      <c r="Q167" t="s">
        <v>51</v>
      </c>
      <c r="R167">
        <v>0.4</v>
      </c>
      <c r="S167" s="1">
        <v>-8.0000000000000002E-3</v>
      </c>
      <c r="T167" s="1">
        <v>-3.0000000000000001E-3</v>
      </c>
      <c r="U167" s="1">
        <v>-0.64300000000000002</v>
      </c>
      <c r="V167" s="1">
        <v>0.09</v>
      </c>
      <c r="W167" s="1">
        <v>9.2999999999999999E-2</v>
      </c>
      <c r="X167" s="36">
        <v>-0.10199999999999999</v>
      </c>
      <c r="Y167" s="1">
        <v>-0.76400000000000001</v>
      </c>
      <c r="Z167" s="1">
        <v>-0.75600000000000001</v>
      </c>
      <c r="AA167" s="1">
        <v>-0.72399999999999998</v>
      </c>
      <c r="AB167" s="1">
        <v>-0.129</v>
      </c>
    </row>
    <row r="168" spans="5:28" x14ac:dyDescent="0.25">
      <c r="Q168" t="s">
        <v>52</v>
      </c>
      <c r="R168">
        <v>0.24</v>
      </c>
      <c r="S168" s="1">
        <v>7.0000000000000001E-3</v>
      </c>
      <c r="T168" s="1">
        <v>1E-3</v>
      </c>
      <c r="U168" s="1">
        <v>7.0000000000000001E-3</v>
      </c>
      <c r="V168" s="1">
        <v>-6.5000000000000002E-2</v>
      </c>
      <c r="W168" s="1">
        <v>-9.0999999999999998E-2</v>
      </c>
      <c r="X168" s="36">
        <v>0.12</v>
      </c>
      <c r="Y168" s="1">
        <v>0.10100000000000001</v>
      </c>
      <c r="Z168" s="1">
        <v>0.13600000000000001</v>
      </c>
      <c r="AA168" s="1">
        <v>0.114</v>
      </c>
      <c r="AB168" s="1">
        <v>0.13900000000000001</v>
      </c>
    </row>
    <row r="169" spans="5:28" x14ac:dyDescent="0.25">
      <c r="Q169" t="s">
        <v>53</v>
      </c>
      <c r="R169">
        <v>0.01</v>
      </c>
      <c r="S169">
        <v>0.01</v>
      </c>
      <c r="T169">
        <v>0.01</v>
      </c>
      <c r="U169">
        <v>0.01</v>
      </c>
      <c r="V169">
        <v>0.01</v>
      </c>
      <c r="W169">
        <v>0.01</v>
      </c>
      <c r="X169" s="36">
        <v>0.01</v>
      </c>
      <c r="Y169">
        <v>0.01</v>
      </c>
      <c r="Z169">
        <v>0</v>
      </c>
      <c r="AA169">
        <v>0</v>
      </c>
      <c r="AB169">
        <v>0.01</v>
      </c>
    </row>
    <row r="170" spans="5:28" x14ac:dyDescent="0.25">
      <c r="Q170" t="s">
        <v>54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 s="36">
        <v>0</v>
      </c>
      <c r="Y170">
        <v>0</v>
      </c>
      <c r="Z170">
        <v>0</v>
      </c>
      <c r="AA170">
        <v>0</v>
      </c>
      <c r="AB170">
        <v>0</v>
      </c>
    </row>
    <row r="171" spans="5:28" x14ac:dyDescent="0.25">
      <c r="E171" s="1"/>
      <c r="F171" s="1"/>
      <c r="G171" s="1"/>
      <c r="H171" s="1"/>
      <c r="I171" s="1"/>
      <c r="J171" s="1"/>
      <c r="K171" s="1"/>
      <c r="L171" s="1"/>
      <c r="M171" s="1"/>
      <c r="N171" s="1"/>
      <c r="Q171" t="s">
        <v>55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 s="36">
        <v>0</v>
      </c>
      <c r="Y171">
        <v>0</v>
      </c>
      <c r="Z171">
        <v>0</v>
      </c>
      <c r="AA171">
        <v>0</v>
      </c>
      <c r="AB171">
        <v>0</v>
      </c>
    </row>
    <row r="172" spans="5:28" x14ac:dyDescent="0.25">
      <c r="Q172" t="s">
        <v>56</v>
      </c>
      <c r="R172">
        <v>1.41</v>
      </c>
      <c r="S172" s="1">
        <v>2E-3</v>
      </c>
      <c r="T172" s="1">
        <v>2E-3</v>
      </c>
      <c r="U172" s="1">
        <v>-1.9E-2</v>
      </c>
      <c r="V172" s="1">
        <v>-3.6999999999999998E-2</v>
      </c>
      <c r="W172" s="1">
        <v>-3.2000000000000001E-2</v>
      </c>
      <c r="X172" s="36">
        <v>-1.6E-2</v>
      </c>
      <c r="Y172" s="1">
        <v>-1E-3</v>
      </c>
      <c r="Z172" s="1">
        <v>-3.3000000000000002E-2</v>
      </c>
      <c r="AA172" s="1">
        <v>-2.5000000000000001E-2</v>
      </c>
      <c r="AB172" s="1">
        <v>-1.7000000000000001E-2</v>
      </c>
    </row>
    <row r="173" spans="5:28" x14ac:dyDescent="0.25">
      <c r="E173" s="1"/>
      <c r="F173" s="1"/>
      <c r="G173" s="1"/>
      <c r="H173" s="1"/>
      <c r="I173" s="1"/>
      <c r="J173" s="1"/>
      <c r="K173" s="1"/>
      <c r="L173" s="1"/>
      <c r="M173" s="1"/>
      <c r="N173" s="1"/>
      <c r="Q173" t="s">
        <v>57</v>
      </c>
      <c r="R173">
        <v>0.11</v>
      </c>
      <c r="S173">
        <v>0.11</v>
      </c>
      <c r="T173">
        <v>0.11</v>
      </c>
      <c r="U173">
        <v>0.11</v>
      </c>
      <c r="V173">
        <v>0.11</v>
      </c>
      <c r="W173">
        <v>0.1</v>
      </c>
      <c r="X173" s="36">
        <v>0.1</v>
      </c>
      <c r="Y173">
        <v>0.11</v>
      </c>
      <c r="Z173">
        <v>0.11</v>
      </c>
      <c r="AA173">
        <v>0.11</v>
      </c>
      <c r="AB173">
        <v>0.11</v>
      </c>
    </row>
    <row r="174" spans="5:28" x14ac:dyDescent="0.25">
      <c r="E174" s="1"/>
      <c r="F174" s="1"/>
      <c r="G174" s="1"/>
      <c r="H174" s="1"/>
      <c r="I174" s="1"/>
      <c r="J174" s="1"/>
      <c r="K174" s="1"/>
      <c r="L174" s="1"/>
      <c r="M174" s="1"/>
      <c r="N174" s="1"/>
      <c r="Q174" t="s">
        <v>58</v>
      </c>
      <c r="R174">
        <v>1.1599999999999999</v>
      </c>
      <c r="S174" s="1">
        <v>-0.34699999999999998</v>
      </c>
      <c r="T174" s="1">
        <v>-0.34699999999999998</v>
      </c>
      <c r="U174" s="1">
        <v>-0.35799999999999998</v>
      </c>
      <c r="V174" s="1">
        <v>-0.34499999999999997</v>
      </c>
      <c r="W174" s="1">
        <v>-0.35</v>
      </c>
      <c r="X174" s="36">
        <v>-0.434</v>
      </c>
      <c r="Y174" s="1">
        <v>-0.48699999999999999</v>
      </c>
      <c r="Z174" s="1">
        <v>-0.501</v>
      </c>
      <c r="AA174" s="1">
        <v>-0.495</v>
      </c>
      <c r="AB174" s="1">
        <v>-0.55000000000000004</v>
      </c>
    </row>
    <row r="175" spans="5:28" x14ac:dyDescent="0.25">
      <c r="Q175" t="s">
        <v>59</v>
      </c>
      <c r="R175">
        <v>1.81</v>
      </c>
      <c r="S175" s="1">
        <v>0.02</v>
      </c>
      <c r="T175" s="1">
        <v>1.9E-2</v>
      </c>
      <c r="U175" s="1">
        <v>-0.10199999999999999</v>
      </c>
      <c r="V175" s="1">
        <v>-1.6E-2</v>
      </c>
      <c r="W175" s="1">
        <v>-1.2999999999999999E-2</v>
      </c>
      <c r="X175" s="36">
        <v>4.0000000000000001E-3</v>
      </c>
      <c r="Y175" s="1">
        <v>-0.109</v>
      </c>
      <c r="Z175" s="1">
        <v>-0.14399999999999999</v>
      </c>
      <c r="AA175" s="1">
        <v>-0.13800000000000001</v>
      </c>
      <c r="AB175" s="1">
        <v>-0.11899999999999999</v>
      </c>
    </row>
    <row r="176" spans="5:28" x14ac:dyDescent="0.25">
      <c r="E176" s="1"/>
      <c r="F176" s="1"/>
      <c r="G176" s="1"/>
      <c r="H176" s="1"/>
      <c r="I176" s="1"/>
      <c r="J176" s="1"/>
      <c r="K176" s="1"/>
      <c r="L176" s="1"/>
      <c r="M176" s="1"/>
      <c r="N176" s="1"/>
      <c r="Q176" t="s">
        <v>60</v>
      </c>
      <c r="R176">
        <v>0.05</v>
      </c>
      <c r="S176">
        <v>0.05</v>
      </c>
      <c r="T176">
        <v>0.05</v>
      </c>
      <c r="U176">
        <v>0.04</v>
      </c>
      <c r="V176">
        <v>0.06</v>
      </c>
      <c r="W176">
        <v>0.06</v>
      </c>
      <c r="X176" s="36">
        <v>0.05</v>
      </c>
      <c r="Y176">
        <v>0.04</v>
      </c>
      <c r="Z176">
        <v>0.05</v>
      </c>
      <c r="AA176">
        <v>0.04</v>
      </c>
      <c r="AB176">
        <v>0.05</v>
      </c>
    </row>
    <row r="177" spans="5:28" x14ac:dyDescent="0.25">
      <c r="E177" s="1"/>
      <c r="F177" s="1"/>
      <c r="G177" s="1"/>
      <c r="H177" s="1"/>
      <c r="I177" s="1"/>
      <c r="J177" s="1"/>
      <c r="K177" s="1"/>
      <c r="L177" s="1"/>
      <c r="M177" s="1"/>
      <c r="N177" s="1"/>
      <c r="Q177" t="s">
        <v>61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 s="36">
        <v>0</v>
      </c>
      <c r="Y177">
        <v>0.01</v>
      </c>
      <c r="Z177">
        <v>0</v>
      </c>
      <c r="AA177">
        <v>0</v>
      </c>
      <c r="AB177">
        <v>0</v>
      </c>
    </row>
    <row r="178" spans="5:28" x14ac:dyDescent="0.25">
      <c r="Q178" t="s">
        <v>62</v>
      </c>
      <c r="R178">
        <v>0.01</v>
      </c>
      <c r="S178">
        <v>0.01</v>
      </c>
      <c r="T178">
        <v>0.01</v>
      </c>
      <c r="U178">
        <v>0</v>
      </c>
      <c r="V178">
        <v>0.01</v>
      </c>
      <c r="W178">
        <v>0.01</v>
      </c>
      <c r="X178" s="36">
        <v>0</v>
      </c>
      <c r="Y178">
        <v>0</v>
      </c>
      <c r="Z178">
        <v>0.01</v>
      </c>
      <c r="AA178">
        <v>0.01</v>
      </c>
      <c r="AB178">
        <v>0</v>
      </c>
    </row>
    <row r="179" spans="5:28" x14ac:dyDescent="0.25">
      <c r="E179" s="1"/>
      <c r="F179" s="1"/>
      <c r="G179" s="1"/>
      <c r="H179" s="1"/>
      <c r="I179" s="1"/>
      <c r="J179" s="1"/>
      <c r="K179" s="1"/>
      <c r="L179" s="1"/>
      <c r="M179" s="1"/>
      <c r="N179" s="1"/>
      <c r="Q179" t="s">
        <v>63</v>
      </c>
      <c r="R179">
        <v>1.4</v>
      </c>
      <c r="S179" s="1">
        <v>0.01</v>
      </c>
      <c r="T179" s="1">
        <v>1.2E-2</v>
      </c>
      <c r="U179" s="1">
        <v>-2.7E-2</v>
      </c>
      <c r="V179" s="1">
        <v>0.03</v>
      </c>
      <c r="W179" s="1">
        <v>3.7999999999999999E-2</v>
      </c>
      <c r="X179" s="36">
        <v>-0.03</v>
      </c>
      <c r="Y179" s="1">
        <v>-5.5E-2</v>
      </c>
      <c r="Z179" s="1">
        <v>-5.6000000000000001E-2</v>
      </c>
      <c r="AA179" s="1">
        <v>-5.2999999999999999E-2</v>
      </c>
      <c r="AB179" s="1">
        <v>-2.9000000000000001E-2</v>
      </c>
    </row>
    <row r="180" spans="5:28" x14ac:dyDescent="0.25">
      <c r="E180" s="1"/>
      <c r="F180" s="1"/>
      <c r="G180" s="1"/>
      <c r="H180" s="1"/>
      <c r="I180" s="1"/>
      <c r="J180" s="1"/>
      <c r="K180" s="1"/>
      <c r="L180" s="1"/>
      <c r="M180" s="1"/>
      <c r="N180" s="1"/>
      <c r="Q180" t="s">
        <v>64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 s="36">
        <v>0</v>
      </c>
      <c r="Y180">
        <v>0</v>
      </c>
      <c r="Z180">
        <v>0</v>
      </c>
      <c r="AA180">
        <v>0</v>
      </c>
      <c r="AB180">
        <v>0</v>
      </c>
    </row>
    <row r="181" spans="5:28" x14ac:dyDescent="0.25">
      <c r="Q181" t="s">
        <v>65</v>
      </c>
      <c r="R181">
        <v>1.45</v>
      </c>
      <c r="S181" s="1">
        <v>2.1000000000000001E-2</v>
      </c>
      <c r="T181" s="1">
        <v>1.9E-2</v>
      </c>
      <c r="U181" s="1">
        <v>2.8000000000000001E-2</v>
      </c>
      <c r="V181" s="1">
        <v>2.9000000000000001E-2</v>
      </c>
      <c r="W181" s="1">
        <v>4.9000000000000002E-2</v>
      </c>
      <c r="X181" s="36">
        <v>5.8999999999999997E-2</v>
      </c>
      <c r="Y181" s="1">
        <v>6.0999999999999999E-2</v>
      </c>
      <c r="Z181" s="1">
        <v>5.2999999999999999E-2</v>
      </c>
      <c r="AA181" s="1">
        <v>4.1000000000000002E-2</v>
      </c>
      <c r="AB181" s="1">
        <v>5.8000000000000003E-2</v>
      </c>
    </row>
    <row r="182" spans="5:28" x14ac:dyDescent="0.25">
      <c r="Q182" t="s">
        <v>66</v>
      </c>
      <c r="R182">
        <v>0.3</v>
      </c>
      <c r="S182" s="1">
        <v>-1E-3</v>
      </c>
      <c r="T182" s="1">
        <v>-2E-3</v>
      </c>
      <c r="U182" s="1">
        <v>-3.2000000000000001E-2</v>
      </c>
      <c r="V182" s="1">
        <v>2.9000000000000001E-2</v>
      </c>
      <c r="W182" s="1">
        <v>8.9999999999999993E-3</v>
      </c>
      <c r="X182" s="36">
        <v>-2.3E-2</v>
      </c>
      <c r="Y182" s="1">
        <v>3.4000000000000002E-2</v>
      </c>
      <c r="Z182" s="1">
        <v>-9.0999999999999998E-2</v>
      </c>
      <c r="AA182" s="1">
        <v>-7.6999999999999999E-2</v>
      </c>
      <c r="AB182" s="1">
        <v>-0.1</v>
      </c>
    </row>
    <row r="183" spans="5:28" x14ac:dyDescent="0.25">
      <c r="E183" s="1"/>
      <c r="F183" s="1"/>
      <c r="G183" s="1"/>
      <c r="H183" s="1"/>
      <c r="I183" s="1"/>
      <c r="J183" s="1"/>
      <c r="K183" s="1"/>
      <c r="L183" s="1"/>
      <c r="M183" s="1"/>
      <c r="N183" s="1"/>
      <c r="Q183" t="s">
        <v>67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 s="36">
        <v>0</v>
      </c>
      <c r="Y183">
        <v>0</v>
      </c>
      <c r="Z183">
        <v>0</v>
      </c>
      <c r="AA183">
        <v>0</v>
      </c>
      <c r="AB183">
        <v>0</v>
      </c>
    </row>
    <row r="184" spans="5:28" x14ac:dyDescent="0.25">
      <c r="E184" s="1"/>
      <c r="F184" s="1"/>
      <c r="G184" s="1"/>
      <c r="H184" s="1"/>
      <c r="I184" s="1"/>
      <c r="J184" s="1"/>
      <c r="K184" s="1"/>
      <c r="L184" s="1"/>
      <c r="M184" s="1"/>
      <c r="N184" s="1"/>
      <c r="Q184" t="s">
        <v>68</v>
      </c>
      <c r="R184">
        <v>0.24</v>
      </c>
      <c r="S184" s="1">
        <v>3.2000000000000001E-2</v>
      </c>
      <c r="T184" s="1">
        <v>3.3000000000000002E-2</v>
      </c>
      <c r="U184" s="1">
        <v>1.4E-2</v>
      </c>
      <c r="V184" s="1">
        <v>-0.01</v>
      </c>
      <c r="W184" s="1">
        <v>-0.01</v>
      </c>
      <c r="X184" s="36">
        <v>7.1999999999999995E-2</v>
      </c>
      <c r="Y184" s="1">
        <v>-2.3E-2</v>
      </c>
      <c r="Z184" s="1">
        <v>1.9E-2</v>
      </c>
      <c r="AA184" s="1">
        <v>1.2E-2</v>
      </c>
      <c r="AB184" s="1">
        <v>-0.05</v>
      </c>
    </row>
    <row r="185" spans="5:28" x14ac:dyDescent="0.25">
      <c r="E185" s="1"/>
      <c r="F185" s="1"/>
      <c r="G185" s="1"/>
      <c r="H185" s="1"/>
      <c r="I185" s="1"/>
      <c r="J185" s="1"/>
      <c r="K185" s="1"/>
      <c r="L185" s="1"/>
      <c r="M185" s="1"/>
      <c r="N185" s="1"/>
      <c r="Q185" t="s">
        <v>69</v>
      </c>
      <c r="R185">
        <v>0.73</v>
      </c>
      <c r="S185" s="1">
        <v>8.5999999999999993E-2</v>
      </c>
      <c r="T185" s="1">
        <v>7.6999999999999999E-2</v>
      </c>
      <c r="U185" s="1">
        <v>-2E-3</v>
      </c>
      <c r="V185" s="1">
        <v>1.9E-2</v>
      </c>
      <c r="W185" s="1">
        <v>3.0000000000000001E-3</v>
      </c>
      <c r="X185" s="36">
        <v>2.4E-2</v>
      </c>
      <c r="Y185" s="1">
        <v>-2.9000000000000001E-2</v>
      </c>
      <c r="Z185" s="1">
        <v>-4.5999999999999999E-2</v>
      </c>
      <c r="AA185" s="1">
        <v>-2E-3</v>
      </c>
      <c r="AB185" s="1">
        <v>-5.0999999999999997E-2</v>
      </c>
    </row>
    <row r="186" spans="5:28" x14ac:dyDescent="0.25">
      <c r="E186" s="1"/>
      <c r="F186" s="1"/>
      <c r="G186" s="1"/>
      <c r="H186" s="1"/>
      <c r="I186" s="1"/>
      <c r="J186" s="1"/>
      <c r="K186" s="1"/>
      <c r="L186" s="1"/>
      <c r="M186" s="1"/>
      <c r="N186" s="1"/>
      <c r="Q186" t="s">
        <v>70</v>
      </c>
      <c r="R186">
        <v>0.02</v>
      </c>
      <c r="S186">
        <v>0.02</v>
      </c>
      <c r="T186">
        <v>0.02</v>
      </c>
      <c r="U186">
        <v>0.01</v>
      </c>
      <c r="V186">
        <v>0.02</v>
      </c>
      <c r="W186">
        <v>0.02</v>
      </c>
      <c r="X186" s="36">
        <v>0.02</v>
      </c>
      <c r="Y186">
        <v>0.01</v>
      </c>
      <c r="Z186">
        <v>0.01</v>
      </c>
      <c r="AA186">
        <v>0.01</v>
      </c>
      <c r="AB186">
        <v>0.02</v>
      </c>
    </row>
    <row r="187" spans="5:28" x14ac:dyDescent="0.25">
      <c r="Q187" t="s">
        <v>71</v>
      </c>
      <c r="R187">
        <v>0.56000000000000005</v>
      </c>
      <c r="S187" s="1">
        <v>-4.0000000000000001E-3</v>
      </c>
      <c r="T187" s="1">
        <v>-8.0000000000000002E-3</v>
      </c>
      <c r="U187" s="1">
        <v>-2.1999999999999999E-2</v>
      </c>
      <c r="V187" s="1">
        <v>8.4000000000000005E-2</v>
      </c>
      <c r="W187" s="1">
        <v>6.5000000000000002E-2</v>
      </c>
      <c r="X187" s="36">
        <v>0.1</v>
      </c>
      <c r="Y187" s="1">
        <v>7.8E-2</v>
      </c>
      <c r="Z187" s="1">
        <v>1.6E-2</v>
      </c>
      <c r="AA187" s="1">
        <v>2.9000000000000001E-2</v>
      </c>
      <c r="AB187" s="1">
        <v>3.5999999999999997E-2</v>
      </c>
    </row>
    <row r="188" spans="5:28" x14ac:dyDescent="0.25">
      <c r="E188" s="1"/>
      <c r="F188" s="1"/>
      <c r="G188" s="1"/>
      <c r="H188" s="1"/>
      <c r="I188" s="1"/>
      <c r="J188" s="1"/>
      <c r="K188" s="1"/>
      <c r="L188" s="1"/>
      <c r="M188" s="1"/>
      <c r="N188" s="1"/>
      <c r="Q188" t="s">
        <v>72</v>
      </c>
      <c r="R188">
        <v>0.36</v>
      </c>
      <c r="S188" s="1">
        <v>-0.13900000000000001</v>
      </c>
      <c r="T188" s="1">
        <v>-0.13400000000000001</v>
      </c>
      <c r="U188" s="1">
        <v>-0.14399999999999999</v>
      </c>
      <c r="V188" s="1">
        <v>-0.13400000000000001</v>
      </c>
      <c r="W188" s="1">
        <v>-0.14099999999999999</v>
      </c>
      <c r="X188" s="36">
        <v>-5.8000000000000003E-2</v>
      </c>
      <c r="Y188" s="1">
        <v>-3.1E-2</v>
      </c>
      <c r="Z188" s="1">
        <v>-8.5999999999999993E-2</v>
      </c>
      <c r="AA188" s="1">
        <v>-0.09</v>
      </c>
      <c r="AB188" s="1">
        <v>-0.19700000000000001</v>
      </c>
    </row>
    <row r="189" spans="5:28" x14ac:dyDescent="0.25">
      <c r="Q189" t="s">
        <v>73</v>
      </c>
      <c r="R189">
        <v>0.04</v>
      </c>
      <c r="S189">
        <v>0.04</v>
      </c>
      <c r="T189">
        <v>0.03</v>
      </c>
      <c r="U189">
        <v>0.03</v>
      </c>
      <c r="V189">
        <v>0.04</v>
      </c>
      <c r="W189">
        <v>0.03</v>
      </c>
      <c r="X189" s="36">
        <v>0.04</v>
      </c>
      <c r="Y189">
        <v>0.04</v>
      </c>
      <c r="Z189">
        <v>0.03</v>
      </c>
      <c r="AA189">
        <v>0.03</v>
      </c>
      <c r="AB189">
        <v>0.03</v>
      </c>
    </row>
    <row r="190" spans="5:28" x14ac:dyDescent="0.25">
      <c r="E190" s="1"/>
      <c r="F190" s="1"/>
      <c r="G190" s="1"/>
      <c r="H190" s="1"/>
      <c r="I190" s="1"/>
      <c r="J190" s="1"/>
      <c r="K190" s="1"/>
      <c r="L190" s="1"/>
      <c r="M190" s="1"/>
      <c r="N190" s="1"/>
      <c r="Q190" t="s">
        <v>74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 s="36">
        <v>0</v>
      </c>
      <c r="Y190">
        <v>0</v>
      </c>
      <c r="Z190">
        <v>0</v>
      </c>
      <c r="AA190">
        <v>0</v>
      </c>
      <c r="AB190">
        <v>0</v>
      </c>
    </row>
    <row r="191" spans="5:28" x14ac:dyDescent="0.25">
      <c r="E191" s="1"/>
      <c r="F191" s="1"/>
      <c r="G191" s="1"/>
      <c r="H191" s="1"/>
      <c r="I191" s="1"/>
      <c r="J191" s="1"/>
      <c r="K191" s="1"/>
      <c r="L191" s="1"/>
      <c r="M191" s="1"/>
      <c r="N191" s="1"/>
      <c r="Q191" t="s">
        <v>75</v>
      </c>
      <c r="R191">
        <v>1.57</v>
      </c>
      <c r="S191" s="1">
        <v>2.7E-2</v>
      </c>
      <c r="T191" s="1">
        <v>2.7E-2</v>
      </c>
      <c r="U191" s="1">
        <v>-0.01</v>
      </c>
      <c r="V191" s="1">
        <v>-4.2999999999999997E-2</v>
      </c>
      <c r="W191" s="1">
        <v>-2.9000000000000001E-2</v>
      </c>
      <c r="X191" s="36">
        <v>-2.1000000000000001E-2</v>
      </c>
      <c r="Y191" s="1">
        <v>-3.5999999999999997E-2</v>
      </c>
      <c r="Z191" s="1">
        <v>-4.9000000000000002E-2</v>
      </c>
      <c r="AA191" s="1">
        <v>-3.7999999999999999E-2</v>
      </c>
      <c r="AB191" s="1">
        <v>-1.7000000000000001E-2</v>
      </c>
    </row>
    <row r="192" spans="5:28" x14ac:dyDescent="0.25">
      <c r="E192" s="1"/>
      <c r="F192" s="1"/>
      <c r="G192" s="1"/>
      <c r="H192" s="1"/>
      <c r="I192" s="1"/>
      <c r="J192" s="1"/>
      <c r="K192" s="1"/>
      <c r="L192" s="1"/>
      <c r="M192" s="1"/>
      <c r="N192" s="1"/>
      <c r="Q192" t="s">
        <v>76</v>
      </c>
      <c r="R192">
        <v>1.2</v>
      </c>
      <c r="S192" s="1">
        <v>-2.4E-2</v>
      </c>
      <c r="T192" s="1">
        <v>-2.1999999999999999E-2</v>
      </c>
      <c r="U192" s="1">
        <v>-0.04</v>
      </c>
      <c r="V192" s="1">
        <v>-0.22700000000000001</v>
      </c>
      <c r="W192" s="1">
        <v>-0.218</v>
      </c>
      <c r="X192" s="36">
        <v>-0.222</v>
      </c>
      <c r="Y192" s="1">
        <v>-0.23599999999999999</v>
      </c>
      <c r="Z192" s="1">
        <v>-0.193</v>
      </c>
      <c r="AA192" s="1">
        <v>-0.17</v>
      </c>
      <c r="AB192" s="1">
        <v>-0.224</v>
      </c>
    </row>
    <row r="193" spans="5:28" x14ac:dyDescent="0.25">
      <c r="E193" s="1"/>
      <c r="F193" s="1"/>
      <c r="G193" s="1"/>
      <c r="H193" s="1"/>
      <c r="I193" s="1"/>
      <c r="J193" s="1"/>
      <c r="K193" s="1"/>
      <c r="L193" s="1"/>
      <c r="M193" s="1"/>
      <c r="N193" s="1"/>
      <c r="Q193" t="s">
        <v>77</v>
      </c>
      <c r="R193">
        <v>0.74</v>
      </c>
      <c r="S193" s="1">
        <v>-0.314</v>
      </c>
      <c r="T193" s="1">
        <v>-0.317</v>
      </c>
      <c r="U193" s="1">
        <v>-0.36399999999999999</v>
      </c>
      <c r="V193" s="1">
        <v>-0.39200000000000002</v>
      </c>
      <c r="W193" s="1">
        <v>-0.39</v>
      </c>
      <c r="X193" s="36">
        <v>-0.40300000000000002</v>
      </c>
      <c r="Y193" s="1">
        <v>-0.42899999999999999</v>
      </c>
      <c r="Z193" s="1">
        <v>-0.39</v>
      </c>
      <c r="AA193" s="1">
        <v>-0.39500000000000002</v>
      </c>
      <c r="AB193" s="1">
        <v>-0.35099999999999998</v>
      </c>
    </row>
    <row r="194" spans="5:28" x14ac:dyDescent="0.25">
      <c r="Q194" t="s">
        <v>78</v>
      </c>
      <c r="R194">
        <v>0.85</v>
      </c>
      <c r="S194" s="1">
        <v>-4.0000000000000001E-3</v>
      </c>
      <c r="T194" s="1">
        <v>-7.0000000000000001E-3</v>
      </c>
      <c r="U194" s="1">
        <v>-8.0000000000000002E-3</v>
      </c>
      <c r="V194" s="1">
        <v>-8.9999999999999993E-3</v>
      </c>
      <c r="W194" s="1">
        <v>-1E-3</v>
      </c>
      <c r="X194" s="36">
        <v>-0.02</v>
      </c>
      <c r="Y194" s="1">
        <v>-2.8000000000000001E-2</v>
      </c>
      <c r="Z194" s="1">
        <v>-1.2999999999999999E-2</v>
      </c>
      <c r="AA194" s="1">
        <v>-1.4E-2</v>
      </c>
      <c r="AB194" s="1">
        <v>-1.6E-2</v>
      </c>
    </row>
    <row r="195" spans="5:28" x14ac:dyDescent="0.25">
      <c r="E195" s="1"/>
      <c r="F195" s="1"/>
      <c r="G195" s="1"/>
      <c r="H195" s="1"/>
      <c r="I195" s="1"/>
      <c r="J195" s="1"/>
      <c r="K195" s="1"/>
      <c r="L195" s="1"/>
      <c r="M195" s="1"/>
      <c r="N195" s="1"/>
      <c r="Q195" t="s">
        <v>79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 s="36">
        <v>0</v>
      </c>
      <c r="Y195">
        <v>0</v>
      </c>
      <c r="Z195">
        <v>0</v>
      </c>
      <c r="AA195">
        <v>0</v>
      </c>
      <c r="AB195">
        <v>0</v>
      </c>
    </row>
    <row r="196" spans="5:28" x14ac:dyDescent="0.25">
      <c r="E196" s="1"/>
      <c r="F196" s="1"/>
      <c r="G196" s="1"/>
      <c r="H196" s="1"/>
      <c r="I196" s="1"/>
      <c r="J196" s="1"/>
      <c r="K196" s="1"/>
      <c r="L196" s="1"/>
      <c r="M196" s="1"/>
      <c r="N196" s="1"/>
      <c r="Q196" t="s">
        <v>80</v>
      </c>
      <c r="R196">
        <v>0.53</v>
      </c>
      <c r="S196" s="1">
        <v>4.4999999999999998E-2</v>
      </c>
      <c r="T196" s="1">
        <v>4.8000000000000001E-2</v>
      </c>
      <c r="U196" s="1">
        <v>1.7999999999999999E-2</v>
      </c>
      <c r="V196" s="1">
        <v>-0.153</v>
      </c>
      <c r="W196" s="1">
        <v>-0.13500000000000001</v>
      </c>
      <c r="X196" s="36">
        <v>-0.35</v>
      </c>
      <c r="Y196" s="1">
        <v>-0.39900000000000002</v>
      </c>
      <c r="Z196" s="1">
        <v>-0.30199999999999999</v>
      </c>
      <c r="AA196" s="1">
        <v>-0.35099999999999998</v>
      </c>
      <c r="AB196" s="1">
        <v>-0.28599999999999998</v>
      </c>
    </row>
    <row r="197" spans="5:28" x14ac:dyDescent="0.25">
      <c r="E197" s="1"/>
      <c r="F197" s="1"/>
      <c r="G197" s="1"/>
      <c r="H197" s="1"/>
      <c r="I197" s="1"/>
      <c r="J197" s="1"/>
      <c r="K197" s="1"/>
      <c r="L197" s="1"/>
      <c r="M197" s="1"/>
      <c r="N197" s="1"/>
      <c r="Q197" t="s">
        <v>81</v>
      </c>
      <c r="R197">
        <v>0.01</v>
      </c>
      <c r="S197">
        <v>0.01</v>
      </c>
      <c r="T197">
        <v>0.01</v>
      </c>
      <c r="U197">
        <v>0.01</v>
      </c>
      <c r="V197">
        <v>0.01</v>
      </c>
      <c r="W197">
        <v>0.01</v>
      </c>
      <c r="X197" s="36">
        <v>0.01</v>
      </c>
      <c r="Y197">
        <v>0.01</v>
      </c>
      <c r="Z197">
        <v>0.01</v>
      </c>
      <c r="AA197">
        <v>0.01</v>
      </c>
      <c r="AB197">
        <v>0.01</v>
      </c>
    </row>
    <row r="198" spans="5:28" x14ac:dyDescent="0.25">
      <c r="E198" s="1"/>
      <c r="F198" s="1"/>
      <c r="G198" s="1"/>
      <c r="H198" s="1"/>
      <c r="I198" s="1"/>
      <c r="J198" s="1"/>
      <c r="K198" s="1"/>
      <c r="L198" s="1"/>
      <c r="M198" s="1"/>
      <c r="N198" s="1"/>
      <c r="Q198" t="s">
        <v>82</v>
      </c>
      <c r="R198">
        <v>1.75</v>
      </c>
      <c r="S198" s="1">
        <v>-0.14099999999999999</v>
      </c>
      <c r="T198" s="1">
        <v>-0.14099999999999999</v>
      </c>
      <c r="U198" s="1">
        <v>-0.10299999999999999</v>
      </c>
      <c r="V198" s="1">
        <v>-0.20699999999999999</v>
      </c>
      <c r="W198" s="1">
        <v>-0.20100000000000001</v>
      </c>
      <c r="X198" s="36">
        <v>-3.3000000000000002E-2</v>
      </c>
      <c r="Y198" s="1">
        <v>-0.106</v>
      </c>
      <c r="Z198" s="1">
        <v>-0.16300000000000001</v>
      </c>
      <c r="AA198" s="1">
        <v>-0.12</v>
      </c>
      <c r="AB198" s="1">
        <v>-0.23100000000000001</v>
      </c>
    </row>
    <row r="199" spans="5:28" x14ac:dyDescent="0.25">
      <c r="E199" s="1"/>
      <c r="F199" s="1"/>
      <c r="G199" s="1"/>
      <c r="H199" s="1"/>
      <c r="I199" s="1"/>
      <c r="J199" s="1"/>
      <c r="K199" s="1"/>
      <c r="L199" s="1"/>
      <c r="M199" s="1"/>
      <c r="N199" s="1"/>
      <c r="Q199" t="s">
        <v>83</v>
      </c>
      <c r="R199">
        <v>1.21</v>
      </c>
      <c r="S199" s="1">
        <v>-1.7000000000000001E-2</v>
      </c>
      <c r="T199" s="1">
        <v>-1.7999999999999999E-2</v>
      </c>
      <c r="U199" s="1">
        <v>-3.3000000000000002E-2</v>
      </c>
      <c r="V199" s="1">
        <v>-2.1000000000000001E-2</v>
      </c>
      <c r="W199" s="1">
        <v>-2.7E-2</v>
      </c>
      <c r="X199" s="36">
        <v>-8.9999999999999993E-3</v>
      </c>
      <c r="Y199" s="1">
        <v>-4.1000000000000002E-2</v>
      </c>
      <c r="Z199" s="1">
        <v>-1.4999999999999999E-2</v>
      </c>
      <c r="AA199" s="1">
        <v>-1.4E-2</v>
      </c>
      <c r="AB199" s="1">
        <v>1.6E-2</v>
      </c>
    </row>
    <row r="200" spans="5:28" x14ac:dyDescent="0.25">
      <c r="F200" s="1"/>
      <c r="G200" s="1"/>
      <c r="H200" s="1"/>
      <c r="I200" s="1"/>
      <c r="J200" s="1"/>
      <c r="K200" s="1"/>
      <c r="L200" s="1"/>
      <c r="M200" s="1"/>
      <c r="N200" s="1"/>
      <c r="O200" s="1"/>
      <c r="Q200" t="s">
        <v>84</v>
      </c>
      <c r="R200">
        <v>0.42</v>
      </c>
      <c r="S200" s="1">
        <v>7.0000000000000001E-3</v>
      </c>
      <c r="T200" s="1">
        <v>-1E-3</v>
      </c>
      <c r="U200" s="1">
        <v>-4.2999999999999997E-2</v>
      </c>
      <c r="V200" s="1">
        <v>9.7000000000000003E-2</v>
      </c>
      <c r="W200" s="1">
        <v>9.4E-2</v>
      </c>
      <c r="X200" s="36">
        <v>7.3999999999999996E-2</v>
      </c>
      <c r="Y200" s="1">
        <v>3.4000000000000002E-2</v>
      </c>
      <c r="Z200" s="1">
        <v>5.0000000000000001E-3</v>
      </c>
      <c r="AA200" s="1">
        <v>1.4999999999999999E-2</v>
      </c>
      <c r="AB200" s="1">
        <v>0.01</v>
      </c>
    </row>
    <row r="201" spans="5:28" x14ac:dyDescent="0.25">
      <c r="F201" s="1"/>
      <c r="G201" s="1"/>
      <c r="H201" s="1"/>
      <c r="I201" s="1"/>
      <c r="J201" s="1"/>
      <c r="K201" s="1"/>
      <c r="L201" s="1"/>
      <c r="M201" s="1"/>
      <c r="N201" s="1"/>
      <c r="O201" s="1"/>
      <c r="Q201" t="s">
        <v>85</v>
      </c>
      <c r="R201">
        <v>0.7</v>
      </c>
      <c r="S201" s="1">
        <v>-1.4E-2</v>
      </c>
      <c r="T201" s="1">
        <v>-1.4E-2</v>
      </c>
      <c r="U201" s="1">
        <v>-1.2999999999999999E-2</v>
      </c>
      <c r="V201" s="1">
        <v>-6.0000000000000001E-3</v>
      </c>
      <c r="W201" s="1">
        <v>1.4999999999999999E-2</v>
      </c>
      <c r="X201" s="36">
        <v>2E-3</v>
      </c>
      <c r="Y201" s="1">
        <v>0.126</v>
      </c>
      <c r="Z201" s="1">
        <v>1.4999999999999999E-2</v>
      </c>
      <c r="AA201" s="1">
        <v>0</v>
      </c>
      <c r="AB201" s="1">
        <v>-4.2000000000000003E-2</v>
      </c>
    </row>
    <row r="202" spans="5:28" x14ac:dyDescent="0.25">
      <c r="E202" s="1"/>
      <c r="F202" s="1"/>
      <c r="G202" s="1"/>
      <c r="H202" s="1"/>
      <c r="I202" s="1"/>
      <c r="J202" s="1"/>
      <c r="K202" s="1"/>
      <c r="L202" s="1"/>
      <c r="M202" s="1"/>
      <c r="N202" s="1"/>
      <c r="Q202" t="s">
        <v>86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 s="36">
        <v>0</v>
      </c>
      <c r="Y202">
        <v>0</v>
      </c>
      <c r="Z202">
        <v>0</v>
      </c>
      <c r="AA202">
        <v>0</v>
      </c>
      <c r="AB202">
        <v>0</v>
      </c>
    </row>
    <row r="203" spans="5:28" x14ac:dyDescent="0.25">
      <c r="Q203" t="s">
        <v>87</v>
      </c>
      <c r="R203">
        <v>1.03</v>
      </c>
      <c r="S203" s="1">
        <v>-1.2E-2</v>
      </c>
      <c r="T203" s="1">
        <v>-1.6E-2</v>
      </c>
      <c r="U203" s="1">
        <v>-0.04</v>
      </c>
      <c r="V203" s="1">
        <v>-1.4E-2</v>
      </c>
      <c r="W203" s="1">
        <v>-5.0000000000000001E-3</v>
      </c>
      <c r="X203" s="36">
        <v>5.0000000000000001E-3</v>
      </c>
      <c r="Y203" s="1">
        <v>-3.3000000000000002E-2</v>
      </c>
      <c r="Z203" s="1">
        <v>-3.2000000000000001E-2</v>
      </c>
      <c r="AA203" s="1">
        <v>-3.7999999999999999E-2</v>
      </c>
      <c r="AB203" s="1">
        <v>5.3999999999999999E-2</v>
      </c>
    </row>
    <row r="204" spans="5:28" x14ac:dyDescent="0.25">
      <c r="Q204" t="s">
        <v>88</v>
      </c>
      <c r="R204">
        <v>0.73</v>
      </c>
      <c r="S204" s="1">
        <v>-7.0000000000000001E-3</v>
      </c>
      <c r="T204" s="1">
        <v>-8.9999999999999993E-3</v>
      </c>
      <c r="U204" s="1">
        <v>-2.3E-2</v>
      </c>
      <c r="V204" s="1">
        <v>-9.2999999999999999E-2</v>
      </c>
      <c r="W204" s="1">
        <v>-8.8999999999999996E-2</v>
      </c>
      <c r="X204" s="36">
        <v>-6.2E-2</v>
      </c>
      <c r="Y204" s="1">
        <v>-2.8000000000000001E-2</v>
      </c>
      <c r="Z204" s="1">
        <v>-7.0999999999999994E-2</v>
      </c>
      <c r="AA204" s="1">
        <v>-7.4999999999999997E-2</v>
      </c>
      <c r="AB204" s="1">
        <v>-0.10100000000000001</v>
      </c>
    </row>
    <row r="205" spans="5:28" x14ac:dyDescent="0.25">
      <c r="Q205" t="s">
        <v>89</v>
      </c>
      <c r="R205">
        <v>2.35</v>
      </c>
      <c r="S205" s="1">
        <v>-0.03</v>
      </c>
      <c r="T205" s="1">
        <v>-0.03</v>
      </c>
      <c r="U205" s="1">
        <v>-3.3000000000000002E-2</v>
      </c>
      <c r="V205" s="1">
        <v>-0.106</v>
      </c>
      <c r="W205" s="1">
        <v>-0.106</v>
      </c>
      <c r="X205" s="36">
        <v>-7.8E-2</v>
      </c>
      <c r="Y205" s="1">
        <v>-0.1</v>
      </c>
      <c r="Z205" s="1">
        <v>-6.8000000000000005E-2</v>
      </c>
      <c r="AA205" s="1">
        <v>-6.7000000000000004E-2</v>
      </c>
      <c r="AB205" s="1">
        <v>-6.9000000000000006E-2</v>
      </c>
    </row>
    <row r="206" spans="5:28" x14ac:dyDescent="0.25">
      <c r="Q206" t="s">
        <v>90</v>
      </c>
      <c r="R206">
        <v>0.74</v>
      </c>
      <c r="S206" s="1">
        <v>1.4E-2</v>
      </c>
      <c r="T206" s="1">
        <v>1.4E-2</v>
      </c>
      <c r="U206" s="1">
        <v>-6.4000000000000001E-2</v>
      </c>
      <c r="V206" s="1">
        <v>-3.5999999999999997E-2</v>
      </c>
      <c r="W206" s="1">
        <v>-0.04</v>
      </c>
      <c r="X206" s="36">
        <v>-2.7E-2</v>
      </c>
      <c r="Y206" s="1">
        <v>-8.8999999999999996E-2</v>
      </c>
      <c r="Z206" s="1">
        <v>-9.5000000000000001E-2</v>
      </c>
      <c r="AA206" s="1">
        <v>-9.2999999999999999E-2</v>
      </c>
      <c r="AB206" s="1">
        <v>-1.6E-2</v>
      </c>
    </row>
    <row r="207" spans="5:28" x14ac:dyDescent="0.25">
      <c r="Q207" t="s">
        <v>91</v>
      </c>
      <c r="R207">
        <v>0.33</v>
      </c>
      <c r="S207" s="1">
        <v>-0.879</v>
      </c>
      <c r="T207" s="1">
        <v>-0.879</v>
      </c>
      <c r="U207" s="1">
        <v>-0.879</v>
      </c>
      <c r="V207" s="1">
        <v>-0.84899999999999998</v>
      </c>
      <c r="W207" s="1">
        <v>-0.84899999999999998</v>
      </c>
      <c r="X207" s="36">
        <v>-0.84899999999999998</v>
      </c>
      <c r="Y207" s="1">
        <v>-0.85099999999999998</v>
      </c>
      <c r="Z207" s="1">
        <v>-0.64600000000000002</v>
      </c>
      <c r="AA207" s="1">
        <v>-0.64</v>
      </c>
      <c r="AB207" s="1">
        <v>-0.879</v>
      </c>
    </row>
  </sheetData>
  <mergeCells count="4">
    <mergeCell ref="P3:U3"/>
    <mergeCell ref="S5:T5"/>
    <mergeCell ref="P5:Q5"/>
    <mergeCell ref="D1:P1"/>
  </mergeCells>
  <conditionalFormatting sqref="Q204:Q1048576 AJ64:AJ66 AJ4 U5:U6 Q1:Q2 Q99:Q104 P3 Q4">
    <cfRule type="cellIs" dxfId="13" priority="6" operator="equal">
      <formula>TRUE</formula>
    </cfRule>
  </conditionalFormatting>
  <conditionalFormatting sqref="U7:U98">
    <cfRule type="cellIs" dxfId="12" priority="4" operator="equal">
      <formula>TRUE</formula>
    </cfRule>
  </conditionalFormatting>
  <conditionalFormatting sqref="W95:W98">
    <cfRule type="cellIs" dxfId="11" priority="3" operator="equal">
      <formula>TRUE</formula>
    </cfRule>
  </conditionalFormatting>
  <conditionalFormatting sqref="Q6">
    <cfRule type="cellIs" dxfId="10" priority="1" operator="equal">
      <formula>TRUE</formula>
    </cfRule>
  </conditionalFormatting>
  <conditionalFormatting sqref="Q7:Q98">
    <cfRule type="cellIs" dxfId="9" priority="2" operator="equal">
      <formula>TRUE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workbookViewId="0">
      <selection activeCell="I2" sqref="I2"/>
    </sheetView>
  </sheetViews>
  <sheetFormatPr defaultRowHeight="15" x14ac:dyDescent="0.25"/>
  <cols>
    <col min="3" max="3" width="14.85546875" customWidth="1"/>
    <col min="4" max="4" width="12.42578125" customWidth="1"/>
    <col min="9" max="9" width="22.7109375" customWidth="1"/>
    <col min="10" max="10" width="5.5703125" customWidth="1"/>
    <col min="11" max="11" width="14.42578125" customWidth="1"/>
    <col min="12" max="12" width="16.140625" customWidth="1"/>
  </cols>
  <sheetData>
    <row r="1" spans="3:12" ht="15" customHeight="1" x14ac:dyDescent="0.25">
      <c r="C1" s="17"/>
      <c r="D1" s="5"/>
      <c r="E1" s="5"/>
      <c r="F1" s="5"/>
      <c r="G1" s="8"/>
      <c r="H1" s="5"/>
      <c r="I1" s="13"/>
      <c r="J1" s="35"/>
      <c r="K1" s="75" t="s">
        <v>113</v>
      </c>
      <c r="L1" s="75" t="s">
        <v>116</v>
      </c>
    </row>
    <row r="2" spans="3:12" ht="44.25" customHeight="1" x14ac:dyDescent="0.25">
      <c r="C2" s="14"/>
      <c r="D2" s="67" t="s">
        <v>117</v>
      </c>
      <c r="E2" s="68" t="s">
        <v>118</v>
      </c>
      <c r="F2" s="68" t="s">
        <v>102</v>
      </c>
      <c r="G2" s="69" t="s">
        <v>103</v>
      </c>
      <c r="H2" s="68" t="s">
        <v>119</v>
      </c>
      <c r="I2" s="63" t="s">
        <v>123</v>
      </c>
      <c r="J2" s="15"/>
      <c r="K2" s="76"/>
      <c r="L2" s="76"/>
    </row>
    <row r="3" spans="3:12" x14ac:dyDescent="0.25">
      <c r="C3" s="21" t="s">
        <v>23</v>
      </c>
      <c r="D3" s="23">
        <v>3500231456</v>
      </c>
      <c r="E3" s="31">
        <v>0.68200000000000005</v>
      </c>
      <c r="F3" s="6">
        <v>0.68200000000000005</v>
      </c>
      <c r="G3" s="7">
        <v>0.68200000000000005</v>
      </c>
      <c r="H3" s="6">
        <v>0.68200000000000005</v>
      </c>
      <c r="I3" s="19">
        <v>0.68200000000000005</v>
      </c>
      <c r="J3" s="10"/>
      <c r="K3" s="11">
        <f t="shared" ref="K3:K47" si="0">MAX(I3,I3-MIN(E3:I3))</f>
        <v>0.68200000000000005</v>
      </c>
      <c r="L3" s="28">
        <f t="shared" ref="L3:L47" si="1">K3*D3</f>
        <v>2387157852.9920001</v>
      </c>
    </row>
    <row r="4" spans="3:12" x14ac:dyDescent="0.25">
      <c r="C4" s="21" t="s">
        <v>43</v>
      </c>
      <c r="D4" s="23">
        <v>1092339840</v>
      </c>
      <c r="E4" s="6">
        <v>-0.123</v>
      </c>
      <c r="F4" s="6">
        <v>-0.13800000000000001</v>
      </c>
      <c r="G4" s="7">
        <v>-0.57299999999999995</v>
      </c>
      <c r="H4" s="31">
        <v>0.39</v>
      </c>
      <c r="I4" s="27">
        <v>-0.11</v>
      </c>
      <c r="J4" s="10"/>
      <c r="K4" s="11">
        <f t="shared" si="0"/>
        <v>0.46299999999999997</v>
      </c>
      <c r="L4" s="28">
        <f t="shared" si="1"/>
        <v>505753345.91999996</v>
      </c>
    </row>
    <row r="5" spans="3:12" x14ac:dyDescent="0.25">
      <c r="C5" s="21" t="s">
        <v>65</v>
      </c>
      <c r="D5" s="23">
        <v>861817344</v>
      </c>
      <c r="E5" s="31">
        <v>0.57899999999999996</v>
      </c>
      <c r="F5" s="6">
        <v>0.57899999999999996</v>
      </c>
      <c r="G5" s="7">
        <v>0.57899999999999996</v>
      </c>
      <c r="H5" s="6">
        <v>0.57899999999999996</v>
      </c>
      <c r="I5" s="19">
        <v>0.57899999999999996</v>
      </c>
      <c r="J5" s="10"/>
      <c r="K5" s="11">
        <f t="shared" si="0"/>
        <v>0.57899999999999996</v>
      </c>
      <c r="L5" s="28">
        <f t="shared" si="1"/>
        <v>498992242.17599994</v>
      </c>
    </row>
    <row r="6" spans="3:12" x14ac:dyDescent="0.25">
      <c r="C6" s="21" t="s">
        <v>1</v>
      </c>
      <c r="D6" s="23">
        <v>4849766144</v>
      </c>
      <c r="E6" s="6">
        <v>-8.0000000000000002E-3</v>
      </c>
      <c r="F6" s="6">
        <v>-0.14199999999999999</v>
      </c>
      <c r="G6" s="7">
        <v>-0.14199999999999999</v>
      </c>
      <c r="H6" s="31">
        <v>-6.0999999999999999E-2</v>
      </c>
      <c r="I6" s="19">
        <v>-6.0999999999999999E-2</v>
      </c>
      <c r="J6" s="10"/>
      <c r="K6" s="11">
        <f t="shared" si="0"/>
        <v>8.0999999999999989E-2</v>
      </c>
      <c r="L6" s="28">
        <f t="shared" si="1"/>
        <v>392831057.66399997</v>
      </c>
    </row>
    <row r="7" spans="3:12" x14ac:dyDescent="0.25">
      <c r="C7" s="21" t="s">
        <v>46</v>
      </c>
      <c r="D7" s="23">
        <v>1272240016</v>
      </c>
      <c r="E7" s="31">
        <v>0.22500000000000001</v>
      </c>
      <c r="F7" s="6">
        <v>0.22500000000000001</v>
      </c>
      <c r="G7" s="7">
        <v>0.22500000000000001</v>
      </c>
      <c r="H7" s="6">
        <v>0.22500000000000001</v>
      </c>
      <c r="I7" s="19">
        <v>0.222</v>
      </c>
      <c r="J7" s="10"/>
      <c r="K7" s="11">
        <f t="shared" si="0"/>
        <v>0.222</v>
      </c>
      <c r="L7" s="28">
        <f t="shared" si="1"/>
        <v>282437283.55199999</v>
      </c>
    </row>
    <row r="8" spans="3:12" x14ac:dyDescent="0.25">
      <c r="C8" s="21" t="s">
        <v>2</v>
      </c>
      <c r="D8" s="23">
        <v>1372769928</v>
      </c>
      <c r="E8" s="31">
        <v>0.185</v>
      </c>
      <c r="F8" s="6">
        <v>0.184</v>
      </c>
      <c r="G8" s="7">
        <v>0.184</v>
      </c>
      <c r="H8" s="6">
        <v>0.184</v>
      </c>
      <c r="I8" s="19">
        <v>0.184</v>
      </c>
      <c r="J8" s="10"/>
      <c r="K8" s="11">
        <f t="shared" si="0"/>
        <v>0.184</v>
      </c>
      <c r="L8" s="28">
        <f t="shared" si="1"/>
        <v>252589666.752</v>
      </c>
    </row>
    <row r="9" spans="3:12" x14ac:dyDescent="0.25">
      <c r="C9" s="21" t="s">
        <v>76</v>
      </c>
      <c r="D9" s="23">
        <v>1139845736</v>
      </c>
      <c r="E9" s="6">
        <v>-0.17799999999999999</v>
      </c>
      <c r="F9" s="6">
        <v>-0.126</v>
      </c>
      <c r="G9" s="7">
        <v>-0.13</v>
      </c>
      <c r="H9" s="31">
        <v>-8.8999999999999996E-2</v>
      </c>
      <c r="I9" s="19">
        <v>-9.6000000000000002E-2</v>
      </c>
      <c r="J9" s="10"/>
      <c r="K9" s="11">
        <f t="shared" si="0"/>
        <v>8.199999999999999E-2</v>
      </c>
      <c r="L9" s="28">
        <f t="shared" si="1"/>
        <v>93467350.351999983</v>
      </c>
    </row>
    <row r="10" spans="3:12" x14ac:dyDescent="0.25">
      <c r="C10" s="21" t="s">
        <v>52</v>
      </c>
      <c r="D10" s="23">
        <v>244936399</v>
      </c>
      <c r="E10" s="6">
        <v>-9.8000000000000004E-2</v>
      </c>
      <c r="F10" s="6">
        <v>0.159</v>
      </c>
      <c r="G10" s="32">
        <v>0.24099999999999999</v>
      </c>
      <c r="H10" s="6">
        <v>0.24099999999999999</v>
      </c>
      <c r="I10" s="19">
        <v>0.24</v>
      </c>
      <c r="J10" s="10"/>
      <c r="K10" s="11">
        <f t="shared" si="0"/>
        <v>0.33799999999999997</v>
      </c>
      <c r="L10" s="28">
        <f t="shared" si="1"/>
        <v>82788502.861999989</v>
      </c>
    </row>
    <row r="11" spans="3:12" x14ac:dyDescent="0.25">
      <c r="C11" s="21" t="s">
        <v>12</v>
      </c>
      <c r="D11" s="23">
        <v>1341884351</v>
      </c>
      <c r="E11" s="6">
        <v>-5.5E-2</v>
      </c>
      <c r="F11" s="6">
        <v>-3.4000000000000002E-2</v>
      </c>
      <c r="G11" s="32">
        <v>-1.7000000000000001E-2</v>
      </c>
      <c r="H11" s="6">
        <v>-1.7000000000000001E-2</v>
      </c>
      <c r="I11" s="19">
        <v>-1.7999999999999999E-2</v>
      </c>
      <c r="J11" s="10"/>
      <c r="K11" s="11">
        <f t="shared" si="0"/>
        <v>3.7000000000000005E-2</v>
      </c>
      <c r="L11" s="28">
        <f t="shared" si="1"/>
        <v>49649720.987000003</v>
      </c>
    </row>
    <row r="12" spans="3:12" x14ac:dyDescent="0.25">
      <c r="C12" s="21" t="s">
        <v>83</v>
      </c>
      <c r="D12" s="23">
        <v>1451532776</v>
      </c>
      <c r="E12" s="6">
        <v>-1.2E-2</v>
      </c>
      <c r="F12" s="6">
        <v>-1.2E-2</v>
      </c>
      <c r="G12" s="7">
        <v>-1.2E-2</v>
      </c>
      <c r="H12" s="31">
        <v>1.4999999999999999E-2</v>
      </c>
      <c r="I12" s="19">
        <v>1.4999999999999999E-2</v>
      </c>
      <c r="J12" s="10"/>
      <c r="K12" s="11">
        <f t="shared" si="0"/>
        <v>2.7E-2</v>
      </c>
      <c r="L12" s="28">
        <f t="shared" si="1"/>
        <v>39191384.952</v>
      </c>
    </row>
    <row r="13" spans="3:12" x14ac:dyDescent="0.25">
      <c r="C13" s="21" t="s">
        <v>88</v>
      </c>
      <c r="D13" s="23">
        <v>151494392</v>
      </c>
      <c r="E13" s="31">
        <v>0.20300000000000001</v>
      </c>
      <c r="F13" s="6">
        <v>0.22500000000000001</v>
      </c>
      <c r="G13" s="7">
        <v>0.22500000000000001</v>
      </c>
      <c r="H13" s="6">
        <v>0.22500000000000001</v>
      </c>
      <c r="I13" s="19">
        <v>0.20300000000000001</v>
      </c>
      <c r="J13" s="10"/>
      <c r="K13" s="11">
        <f t="shared" si="0"/>
        <v>0.20300000000000001</v>
      </c>
      <c r="L13" s="28">
        <f t="shared" si="1"/>
        <v>30753361.576000001</v>
      </c>
    </row>
    <row r="14" spans="3:12" x14ac:dyDescent="0.25">
      <c r="C14" s="21" t="s">
        <v>28</v>
      </c>
      <c r="D14" s="23">
        <v>715478432</v>
      </c>
      <c r="E14" s="6">
        <v>-7.5999999999999998E-2</v>
      </c>
      <c r="F14" s="31">
        <v>-3.4000000000000002E-2</v>
      </c>
      <c r="G14" s="7">
        <v>-3.4000000000000002E-2</v>
      </c>
      <c r="H14" s="6">
        <v>-3.4000000000000002E-2</v>
      </c>
      <c r="I14" s="19">
        <v>-3.5999999999999997E-2</v>
      </c>
      <c r="J14" s="10"/>
      <c r="K14" s="11">
        <f t="shared" si="0"/>
        <v>0.04</v>
      </c>
      <c r="L14" s="28">
        <f t="shared" si="1"/>
        <v>28619137.280000001</v>
      </c>
    </row>
    <row r="15" spans="3:12" x14ac:dyDescent="0.25">
      <c r="C15" s="21" t="s">
        <v>89</v>
      </c>
      <c r="D15" s="23">
        <v>24131096</v>
      </c>
      <c r="E15" s="6">
        <v>-1.6E-2</v>
      </c>
      <c r="F15" s="6">
        <v>-1.6E-2</v>
      </c>
      <c r="G15" s="7">
        <v>-1.6E-2</v>
      </c>
      <c r="H15" s="31">
        <v>0.99199999999999999</v>
      </c>
      <c r="I15" s="19">
        <v>0.99199999999999999</v>
      </c>
      <c r="J15" s="10"/>
      <c r="K15" s="11">
        <f t="shared" si="0"/>
        <v>1.008</v>
      </c>
      <c r="L15" s="28">
        <f t="shared" si="1"/>
        <v>24324144.767999999</v>
      </c>
    </row>
    <row r="16" spans="3:12" x14ac:dyDescent="0.25">
      <c r="C16" s="21" t="s">
        <v>87</v>
      </c>
      <c r="D16" s="23">
        <v>376567456</v>
      </c>
      <c r="E16" s="6">
        <v>2.8000000000000001E-2</v>
      </c>
      <c r="F16" s="31">
        <v>4.2999999999999997E-2</v>
      </c>
      <c r="G16" s="7">
        <v>4.2999999999999997E-2</v>
      </c>
      <c r="H16" s="6">
        <v>4.2999999999999997E-2</v>
      </c>
      <c r="I16" s="19">
        <v>4.2999999999999997E-2</v>
      </c>
      <c r="J16" s="10"/>
      <c r="K16" s="11">
        <f t="shared" si="0"/>
        <v>4.2999999999999997E-2</v>
      </c>
      <c r="L16" s="28">
        <f t="shared" si="1"/>
        <v>16192400.607999999</v>
      </c>
    </row>
    <row r="17" spans="1:12" x14ac:dyDescent="0.25">
      <c r="C17" s="21" t="s">
        <v>80</v>
      </c>
      <c r="D17" s="23">
        <v>411692024</v>
      </c>
      <c r="E17" s="30">
        <v>0.10299999999999999</v>
      </c>
      <c r="F17" s="6">
        <v>-7.0000000000000007E-2</v>
      </c>
      <c r="G17" s="7">
        <v>-0.106</v>
      </c>
      <c r="H17" s="31">
        <v>-9.1999999999999998E-2</v>
      </c>
      <c r="I17" s="33">
        <v>-7.5999999999999998E-2</v>
      </c>
      <c r="J17" s="10"/>
      <c r="K17" s="11">
        <f t="shared" si="0"/>
        <v>0.03</v>
      </c>
      <c r="L17" s="28">
        <f t="shared" si="1"/>
        <v>12350760.719999999</v>
      </c>
    </row>
    <row r="18" spans="1:12" x14ac:dyDescent="0.25">
      <c r="A18" t="s">
        <v>115</v>
      </c>
      <c r="C18" s="21" t="s">
        <v>71</v>
      </c>
      <c r="D18" s="23">
        <v>390551008</v>
      </c>
      <c r="E18" s="31">
        <v>4.0000000000000001E-3</v>
      </c>
      <c r="F18" s="6">
        <v>4.0000000000000001E-3</v>
      </c>
      <c r="G18" s="7">
        <v>4.0000000000000001E-3</v>
      </c>
      <c r="H18" s="6">
        <v>4.0000000000000001E-3</v>
      </c>
      <c r="I18" s="19">
        <v>4.0000000000000001E-3</v>
      </c>
      <c r="J18" s="10"/>
      <c r="K18" s="11">
        <f t="shared" si="0"/>
        <v>4.0000000000000001E-3</v>
      </c>
      <c r="L18" s="28">
        <f t="shared" si="1"/>
        <v>1562204.0320000001</v>
      </c>
    </row>
    <row r="19" spans="1:12" x14ac:dyDescent="0.25">
      <c r="C19" s="21" t="s">
        <v>35</v>
      </c>
      <c r="D19" s="23">
        <v>1824651192</v>
      </c>
      <c r="E19" s="6">
        <v>-8.0000000000000002E-3</v>
      </c>
      <c r="F19" s="6">
        <v>-8.0000000000000002E-3</v>
      </c>
      <c r="G19" s="7">
        <v>-8.0000000000000002E-3</v>
      </c>
      <c r="H19" s="6">
        <v>-8.0000000000000002E-3</v>
      </c>
      <c r="I19" s="33">
        <v>-3.0000000000000001E-3</v>
      </c>
      <c r="J19" s="10"/>
      <c r="K19" s="11">
        <f t="shared" si="0"/>
        <v>5.0000000000000001E-3</v>
      </c>
      <c r="L19" s="28">
        <f t="shared" si="1"/>
        <v>9123255.9600000009</v>
      </c>
    </row>
    <row r="20" spans="1:12" x14ac:dyDescent="0.25">
      <c r="C20" s="21" t="s">
        <v>84</v>
      </c>
      <c r="D20" s="23">
        <v>126785384</v>
      </c>
      <c r="E20" s="6">
        <v>0.23200000000000001</v>
      </c>
      <c r="F20" s="31">
        <v>1.214</v>
      </c>
      <c r="G20" s="7">
        <v>1.2150000000000001</v>
      </c>
      <c r="H20" s="6">
        <v>1.2150000000000001</v>
      </c>
      <c r="I20" s="34">
        <v>5.8000000000000003E-2</v>
      </c>
      <c r="J20" s="10"/>
      <c r="K20" s="11">
        <f t="shared" si="0"/>
        <v>5.8000000000000003E-2</v>
      </c>
      <c r="L20" s="28">
        <f t="shared" si="1"/>
        <v>7353552.2720000008</v>
      </c>
    </row>
    <row r="21" spans="1:12" x14ac:dyDescent="0.25">
      <c r="C21" s="21" t="s">
        <v>68</v>
      </c>
      <c r="D21" s="23">
        <v>163503072</v>
      </c>
      <c r="E21" s="6">
        <v>-2.7E-2</v>
      </c>
      <c r="F21" s="6">
        <v>-2.7E-2</v>
      </c>
      <c r="G21" s="32">
        <v>-7.0000000000000001E-3</v>
      </c>
      <c r="H21" s="6">
        <v>-7.0000000000000001E-3</v>
      </c>
      <c r="I21" s="33">
        <v>1.4E-2</v>
      </c>
      <c r="J21" s="10"/>
      <c r="K21" s="11">
        <f t="shared" si="0"/>
        <v>4.1000000000000002E-2</v>
      </c>
      <c r="L21" s="28">
        <f t="shared" si="1"/>
        <v>6703625.9520000005</v>
      </c>
    </row>
    <row r="22" spans="1:12" x14ac:dyDescent="0.25">
      <c r="C22" s="21" t="s">
        <v>5</v>
      </c>
      <c r="D22" s="23">
        <v>303886656</v>
      </c>
      <c r="E22" s="6">
        <v>-4.4999999999999998E-2</v>
      </c>
      <c r="F22" s="31">
        <v>-2.4E-2</v>
      </c>
      <c r="G22" s="7">
        <v>-2.4E-2</v>
      </c>
      <c r="H22" s="6">
        <v>2E-3</v>
      </c>
      <c r="I22" s="19">
        <v>-2.4E-2</v>
      </c>
      <c r="J22" s="10"/>
      <c r="K22" s="11">
        <f t="shared" si="0"/>
        <v>2.0999999999999998E-2</v>
      </c>
      <c r="L22" s="28">
        <f t="shared" si="1"/>
        <v>6381619.7759999996</v>
      </c>
    </row>
    <row r="23" spans="1:12" x14ac:dyDescent="0.25">
      <c r="C23" s="21" t="s">
        <v>40</v>
      </c>
      <c r="D23" s="23">
        <v>744487112</v>
      </c>
      <c r="E23" s="6">
        <v>-1.2999999999999999E-2</v>
      </c>
      <c r="F23" s="6">
        <v>-1.2999999999999999E-2</v>
      </c>
      <c r="G23" s="7">
        <v>-1.2999999999999999E-2</v>
      </c>
      <c r="H23" s="6">
        <v>-1.2999999999999999E-2</v>
      </c>
      <c r="I23" s="33">
        <v>-6.0000000000000001E-3</v>
      </c>
      <c r="J23" s="10"/>
      <c r="K23" s="11">
        <f t="shared" si="0"/>
        <v>6.9999999999999993E-3</v>
      </c>
      <c r="L23" s="28">
        <f t="shared" si="1"/>
        <v>5211409.7839999991</v>
      </c>
    </row>
    <row r="24" spans="1:12" x14ac:dyDescent="0.25">
      <c r="C24" s="22" t="s">
        <v>39</v>
      </c>
      <c r="D24" s="24">
        <v>105025136</v>
      </c>
      <c r="E24" s="26">
        <v>-0.111</v>
      </c>
      <c r="F24" s="26">
        <v>-0.183</v>
      </c>
      <c r="G24" s="25">
        <v>-0.185</v>
      </c>
      <c r="H24" s="70">
        <v>-0.17499999999999999</v>
      </c>
      <c r="I24" s="71">
        <v>-0.16400000000000001</v>
      </c>
      <c r="J24" s="15"/>
      <c r="K24" s="12">
        <f t="shared" si="0"/>
        <v>2.0999999999999991E-2</v>
      </c>
      <c r="L24" s="29">
        <f t="shared" si="1"/>
        <v>2205527.8559999992</v>
      </c>
    </row>
    <row r="25" spans="1:12" x14ac:dyDescent="0.25">
      <c r="C25" s="21" t="s">
        <v>0</v>
      </c>
      <c r="D25" s="23">
        <v>69902034</v>
      </c>
      <c r="E25" s="6">
        <v>4.0000000000000001E-3</v>
      </c>
      <c r="F25" s="6">
        <v>1.7999999999999999E-2</v>
      </c>
      <c r="G25" s="7">
        <v>1.7999999999999999E-2</v>
      </c>
      <c r="H25" s="6">
        <v>2.8000000000000001E-2</v>
      </c>
      <c r="I25" s="27">
        <v>1.2999999999999999E-2</v>
      </c>
      <c r="J25" s="10"/>
      <c r="K25" s="11">
        <f t="shared" si="0"/>
        <v>1.2999999999999999E-2</v>
      </c>
      <c r="L25" s="28">
        <f t="shared" si="1"/>
        <v>908726.44199999992</v>
      </c>
    </row>
    <row r="26" spans="1:12" x14ac:dyDescent="0.25">
      <c r="C26" s="21" t="s">
        <v>45</v>
      </c>
      <c r="D26" s="23">
        <v>340416400</v>
      </c>
      <c r="E26" s="6">
        <v>-1.0999999999999999E-2</v>
      </c>
      <c r="F26" s="6">
        <v>-1.0999999999999999E-2</v>
      </c>
      <c r="G26" s="7">
        <v>-1.0999999999999999E-2</v>
      </c>
      <c r="H26" s="6">
        <v>-0.01</v>
      </c>
      <c r="I26" s="27">
        <v>-8.9999999999999993E-3</v>
      </c>
      <c r="J26" s="10"/>
      <c r="K26" s="11">
        <f t="shared" si="0"/>
        <v>2E-3</v>
      </c>
      <c r="L26" s="28">
        <f t="shared" si="1"/>
        <v>680832.8</v>
      </c>
    </row>
    <row r="27" spans="1:12" x14ac:dyDescent="0.25">
      <c r="C27" s="21" t="s">
        <v>32</v>
      </c>
      <c r="D27" s="23">
        <v>75746956</v>
      </c>
      <c r="E27" s="6">
        <v>-0.215</v>
      </c>
      <c r="F27" s="6">
        <v>-0.19700000000000001</v>
      </c>
      <c r="G27" s="7">
        <v>-0.20699999999999999</v>
      </c>
      <c r="H27" s="6">
        <v>-0.21</v>
      </c>
      <c r="I27" s="27">
        <v>-0.20799999999999999</v>
      </c>
      <c r="J27" s="10"/>
      <c r="K27" s="11">
        <f t="shared" si="0"/>
        <v>7.0000000000000062E-3</v>
      </c>
      <c r="L27" s="28">
        <f t="shared" si="1"/>
        <v>530228.6920000005</v>
      </c>
    </row>
    <row r="28" spans="1:12" x14ac:dyDescent="0.25">
      <c r="C28" s="21" t="s">
        <v>53</v>
      </c>
      <c r="D28" s="23">
        <v>9383640</v>
      </c>
      <c r="E28" s="6">
        <v>-1E-3</v>
      </c>
      <c r="F28" s="6">
        <v>-1E-3</v>
      </c>
      <c r="G28" s="7">
        <v>-8.2000000000000003E-2</v>
      </c>
      <c r="H28" s="6">
        <v>-8.2000000000000003E-2</v>
      </c>
      <c r="I28" s="19">
        <v>-4.3999999999999997E-2</v>
      </c>
      <c r="J28" s="10"/>
      <c r="K28" s="11">
        <f t="shared" si="0"/>
        <v>3.8000000000000006E-2</v>
      </c>
      <c r="L28" s="28">
        <f t="shared" si="1"/>
        <v>356578.32000000007</v>
      </c>
    </row>
    <row r="29" spans="1:12" x14ac:dyDescent="0.25">
      <c r="C29" s="21" t="s">
        <v>19</v>
      </c>
      <c r="D29" s="23">
        <v>26613576</v>
      </c>
      <c r="E29" s="6">
        <v>-6.0000000000000001E-3</v>
      </c>
      <c r="F29" s="6">
        <v>-0.01</v>
      </c>
      <c r="G29" s="7">
        <v>-0.01</v>
      </c>
      <c r="H29" s="6">
        <v>-0.01</v>
      </c>
      <c r="I29" s="19">
        <v>-2E-3</v>
      </c>
      <c r="J29" s="10"/>
      <c r="K29" s="11">
        <f t="shared" si="0"/>
        <v>8.0000000000000002E-3</v>
      </c>
      <c r="L29" s="28">
        <f t="shared" si="1"/>
        <v>212908.60800000001</v>
      </c>
    </row>
    <row r="30" spans="1:12" x14ac:dyDescent="0.25">
      <c r="C30" s="21" t="s">
        <v>41</v>
      </c>
      <c r="D30" s="23">
        <v>30041464</v>
      </c>
      <c r="E30" s="6">
        <v>-1.7999999999999999E-2</v>
      </c>
      <c r="F30" s="6">
        <v>-1.2E-2</v>
      </c>
      <c r="G30" s="7">
        <v>-1.2999999999999999E-2</v>
      </c>
      <c r="H30" s="6">
        <v>-8.9999999999999993E-3</v>
      </c>
      <c r="I30" s="19">
        <v>-1.2999999999999999E-2</v>
      </c>
      <c r="J30" s="10"/>
      <c r="K30" s="11">
        <f t="shared" si="0"/>
        <v>4.9999999999999992E-3</v>
      </c>
      <c r="L30" s="28">
        <f t="shared" si="1"/>
        <v>150207.31999999998</v>
      </c>
    </row>
    <row r="31" spans="1:12" x14ac:dyDescent="0.25">
      <c r="C31" s="21" t="s">
        <v>25</v>
      </c>
      <c r="D31" s="23">
        <v>53565483</v>
      </c>
      <c r="E31" s="6">
        <v>-1.0999999999999999E-2</v>
      </c>
      <c r="F31" s="6">
        <v>-8.0000000000000002E-3</v>
      </c>
      <c r="G31" s="7">
        <v>-8.9999999999999993E-3</v>
      </c>
      <c r="H31" s="6">
        <v>-4.0000000000000001E-3</v>
      </c>
      <c r="I31" s="19">
        <v>-8.9999999999999993E-3</v>
      </c>
      <c r="J31" s="10"/>
      <c r="K31" s="11">
        <f t="shared" si="0"/>
        <v>2E-3</v>
      </c>
      <c r="L31" s="28">
        <f t="shared" si="1"/>
        <v>107130.966</v>
      </c>
    </row>
    <row r="32" spans="1:12" x14ac:dyDescent="0.25">
      <c r="C32" s="21" t="s">
        <v>8</v>
      </c>
      <c r="D32" s="23">
        <v>12073232</v>
      </c>
      <c r="E32" s="6">
        <v>8.9999999999999993E-3</v>
      </c>
      <c r="F32" s="6">
        <v>1.4999999999999999E-2</v>
      </c>
      <c r="G32" s="7">
        <v>1.0999999999999999E-2</v>
      </c>
      <c r="H32" s="6">
        <v>7.0000000000000001E-3</v>
      </c>
      <c r="I32" s="19">
        <v>7.0000000000000001E-3</v>
      </c>
      <c r="J32" s="10"/>
      <c r="K32" s="11">
        <f t="shared" si="0"/>
        <v>7.0000000000000001E-3</v>
      </c>
      <c r="L32" s="28">
        <f t="shared" si="1"/>
        <v>84512.623999999996</v>
      </c>
    </row>
    <row r="33" spans="3:12" x14ac:dyDescent="0.25">
      <c r="C33" s="21" t="s">
        <v>55</v>
      </c>
      <c r="D33" s="23">
        <v>3304432</v>
      </c>
      <c r="E33" s="6">
        <v>4.4999999999999998E-2</v>
      </c>
      <c r="F33" s="6">
        <v>3.1E-2</v>
      </c>
      <c r="G33" s="7">
        <v>0.03</v>
      </c>
      <c r="H33" s="6">
        <v>0.03</v>
      </c>
      <c r="I33" s="19">
        <v>1.9E-2</v>
      </c>
      <c r="J33" s="10"/>
      <c r="K33" s="11">
        <f t="shared" si="0"/>
        <v>1.9E-2</v>
      </c>
      <c r="L33" s="28">
        <f t="shared" si="1"/>
        <v>62784.207999999999</v>
      </c>
    </row>
    <row r="34" spans="3:12" x14ac:dyDescent="0.25">
      <c r="C34" s="21" t="s">
        <v>62</v>
      </c>
      <c r="D34" s="23">
        <v>4005776</v>
      </c>
      <c r="E34" s="6">
        <v>-0.129</v>
      </c>
      <c r="F34" s="6">
        <v>-0.13100000000000001</v>
      </c>
      <c r="G34" s="7">
        <v>-0.13200000000000001</v>
      </c>
      <c r="H34" s="6">
        <v>-0.11899999999999999</v>
      </c>
      <c r="I34" s="19">
        <v>-0.11899999999999999</v>
      </c>
      <c r="J34" s="10"/>
      <c r="K34" s="11">
        <f t="shared" si="0"/>
        <v>1.3000000000000012E-2</v>
      </c>
      <c r="L34" s="28">
        <f t="shared" si="1"/>
        <v>52075.088000000047</v>
      </c>
    </row>
    <row r="35" spans="3:12" x14ac:dyDescent="0.25">
      <c r="C35" s="21" t="s">
        <v>72</v>
      </c>
      <c r="D35" s="23">
        <v>78240</v>
      </c>
      <c r="E35" s="6">
        <v>0.48599999999999999</v>
      </c>
      <c r="F35" s="6">
        <v>0.497</v>
      </c>
      <c r="G35" s="7">
        <v>0.48</v>
      </c>
      <c r="H35" s="6">
        <v>0.48799999999999999</v>
      </c>
      <c r="I35" s="19">
        <v>0.48199999999999998</v>
      </c>
      <c r="J35" s="10"/>
      <c r="K35" s="11">
        <f t="shared" si="0"/>
        <v>0.48199999999999998</v>
      </c>
      <c r="L35" s="28">
        <f t="shared" si="1"/>
        <v>37711.68</v>
      </c>
    </row>
    <row r="36" spans="3:12" x14ac:dyDescent="0.25">
      <c r="C36" s="21" t="s">
        <v>48</v>
      </c>
      <c r="D36" s="23">
        <v>789872</v>
      </c>
      <c r="E36" s="6">
        <v>-0.01</v>
      </c>
      <c r="F36" s="6">
        <v>-8.0000000000000002E-3</v>
      </c>
      <c r="G36" s="7">
        <v>-8.0000000000000002E-3</v>
      </c>
      <c r="H36" s="6">
        <v>2.1999999999999999E-2</v>
      </c>
      <c r="I36" s="19">
        <v>2.1000000000000001E-2</v>
      </c>
      <c r="J36" s="10"/>
      <c r="K36" s="11">
        <f t="shared" si="0"/>
        <v>3.1E-2</v>
      </c>
      <c r="L36" s="28">
        <f t="shared" si="1"/>
        <v>24486.031999999999</v>
      </c>
    </row>
    <row r="37" spans="3:12" x14ac:dyDescent="0.25">
      <c r="C37" s="21" t="s">
        <v>86</v>
      </c>
      <c r="D37" s="23">
        <v>1437336</v>
      </c>
      <c r="E37" s="6">
        <v>-1.9E-2</v>
      </c>
      <c r="F37" s="6">
        <v>-2.1000000000000001E-2</v>
      </c>
      <c r="G37" s="7">
        <v>-2.1999999999999999E-2</v>
      </c>
      <c r="H37" s="6">
        <v>1E-3</v>
      </c>
      <c r="I37" s="19">
        <v>1E-3</v>
      </c>
      <c r="J37" s="10"/>
      <c r="K37" s="11">
        <f t="shared" si="0"/>
        <v>2.3E-2</v>
      </c>
      <c r="L37" s="28">
        <f t="shared" si="1"/>
        <v>33058.728000000003</v>
      </c>
    </row>
    <row r="38" spans="3:12" x14ac:dyDescent="0.25">
      <c r="C38" s="21" t="s">
        <v>29</v>
      </c>
      <c r="D38" s="23">
        <v>20628280</v>
      </c>
      <c r="E38" s="6">
        <v>-7.0000000000000007E-2</v>
      </c>
      <c r="F38" s="6">
        <v>-7.0999999999999994E-2</v>
      </c>
      <c r="G38" s="7">
        <v>-7.1999999999999995E-2</v>
      </c>
      <c r="H38" s="6">
        <v>-7.0999999999999994E-2</v>
      </c>
      <c r="I38" s="19">
        <v>-7.0999999999999994E-2</v>
      </c>
      <c r="J38" s="10"/>
      <c r="K38" s="11">
        <f t="shared" si="0"/>
        <v>1.0000000000000009E-3</v>
      </c>
      <c r="L38" s="28">
        <f t="shared" si="1"/>
        <v>20628.280000000017</v>
      </c>
    </row>
    <row r="39" spans="3:12" x14ac:dyDescent="0.25">
      <c r="C39" s="21" t="s">
        <v>82</v>
      </c>
      <c r="D39" s="23">
        <v>91304</v>
      </c>
      <c r="E39" s="6">
        <v>0.247</v>
      </c>
      <c r="F39" s="6">
        <v>0.24199999999999999</v>
      </c>
      <c r="G39" s="7">
        <v>0.187</v>
      </c>
      <c r="H39" s="6">
        <v>0.158</v>
      </c>
      <c r="I39" s="19">
        <v>0.14799999999999999</v>
      </c>
      <c r="J39" s="10"/>
      <c r="K39" s="11">
        <f t="shared" si="0"/>
        <v>0.14799999999999999</v>
      </c>
      <c r="L39" s="28">
        <f t="shared" si="1"/>
        <v>13512.992</v>
      </c>
    </row>
    <row r="40" spans="3:12" x14ac:dyDescent="0.25">
      <c r="C40" s="21" t="s">
        <v>24</v>
      </c>
      <c r="D40" s="23">
        <v>363576</v>
      </c>
      <c r="E40" s="6">
        <v>2.5000000000000001E-2</v>
      </c>
      <c r="F40" s="6">
        <v>0.17299999999999999</v>
      </c>
      <c r="G40" s="7">
        <v>0.17299999999999999</v>
      </c>
      <c r="H40" s="6">
        <v>0.21199999999999999</v>
      </c>
      <c r="I40" s="19">
        <v>2.3E-2</v>
      </c>
      <c r="J40" s="10"/>
      <c r="K40" s="11">
        <f t="shared" si="0"/>
        <v>2.3E-2</v>
      </c>
      <c r="L40" s="28">
        <f t="shared" si="1"/>
        <v>8362.2479999999996</v>
      </c>
    </row>
    <row r="41" spans="3:12" x14ac:dyDescent="0.25">
      <c r="C41" s="21" t="s">
        <v>81</v>
      </c>
      <c r="D41" s="23">
        <v>1548992</v>
      </c>
      <c r="E41" s="6">
        <v>-8.6999999999999994E-2</v>
      </c>
      <c r="F41" s="6">
        <v>-7.3999999999999996E-2</v>
      </c>
      <c r="G41" s="7">
        <v>-8.1000000000000003E-2</v>
      </c>
      <c r="H41" s="6">
        <v>-7.6999999999999999E-2</v>
      </c>
      <c r="I41" s="19">
        <v>-0.08</v>
      </c>
      <c r="J41" s="10"/>
      <c r="K41" s="11">
        <f t="shared" si="0"/>
        <v>6.9999999999999923E-3</v>
      </c>
      <c r="L41" s="28">
        <f t="shared" si="1"/>
        <v>10842.943999999989</v>
      </c>
    </row>
    <row r="42" spans="3:12" x14ac:dyDescent="0.25">
      <c r="C42" s="21" t="s">
        <v>20</v>
      </c>
      <c r="D42" s="23">
        <v>1262072</v>
      </c>
      <c r="E42" s="6">
        <v>-5.0000000000000001E-3</v>
      </c>
      <c r="F42" s="6">
        <v>-4.0000000000000001E-3</v>
      </c>
      <c r="G42" s="7">
        <v>-4.0000000000000001E-3</v>
      </c>
      <c r="H42" s="6">
        <v>-3.0000000000000001E-3</v>
      </c>
      <c r="I42" s="19">
        <v>-3.0000000000000001E-3</v>
      </c>
      <c r="J42" s="10"/>
      <c r="K42" s="11">
        <f t="shared" si="0"/>
        <v>2E-3</v>
      </c>
      <c r="L42" s="28">
        <f t="shared" si="1"/>
        <v>2524.1440000000002</v>
      </c>
    </row>
    <row r="43" spans="3:12" x14ac:dyDescent="0.25">
      <c r="C43" s="21" t="s">
        <v>21</v>
      </c>
      <c r="D43" s="23">
        <v>695648</v>
      </c>
      <c r="E43" s="6">
        <v>1.4999999999999999E-2</v>
      </c>
      <c r="F43" s="6">
        <v>0.08</v>
      </c>
      <c r="G43" s="7">
        <v>0.08</v>
      </c>
      <c r="H43" s="6">
        <v>8.2000000000000003E-2</v>
      </c>
      <c r="I43" s="19">
        <v>4.0000000000000001E-3</v>
      </c>
      <c r="J43" s="10"/>
      <c r="K43" s="11">
        <f t="shared" si="0"/>
        <v>4.0000000000000001E-3</v>
      </c>
      <c r="L43" s="28">
        <f t="shared" si="1"/>
        <v>2782.5920000000001</v>
      </c>
    </row>
    <row r="44" spans="3:12" x14ac:dyDescent="0.25">
      <c r="C44" s="21" t="s">
        <v>79</v>
      </c>
      <c r="D44" s="23">
        <v>1277456</v>
      </c>
      <c r="E44" s="6">
        <v>5.8000000000000003E-2</v>
      </c>
      <c r="F44" s="6">
        <v>0.53300000000000003</v>
      </c>
      <c r="G44" s="7">
        <v>0.53300000000000003</v>
      </c>
      <c r="H44" s="6">
        <v>0.56100000000000005</v>
      </c>
      <c r="I44" s="19">
        <v>1E-3</v>
      </c>
      <c r="J44" s="10"/>
      <c r="K44" s="11">
        <f t="shared" si="0"/>
        <v>1E-3</v>
      </c>
      <c r="L44" s="28">
        <f t="shared" si="1"/>
        <v>1277.4560000000001</v>
      </c>
    </row>
    <row r="45" spans="3:12" x14ac:dyDescent="0.25">
      <c r="C45" s="21" t="s">
        <v>74</v>
      </c>
      <c r="D45" s="23">
        <v>68264</v>
      </c>
      <c r="E45" s="6">
        <v>-0.16500000000000001</v>
      </c>
      <c r="F45" s="6">
        <v>-0.13800000000000001</v>
      </c>
      <c r="G45" s="7">
        <v>-0.13900000000000001</v>
      </c>
      <c r="H45" s="6">
        <v>-0.128</v>
      </c>
      <c r="I45" s="19">
        <v>-0.128</v>
      </c>
      <c r="J45" s="10"/>
      <c r="K45" s="11">
        <f t="shared" si="0"/>
        <v>3.7000000000000005E-2</v>
      </c>
      <c r="L45" s="28">
        <f t="shared" si="1"/>
        <v>2525.7680000000005</v>
      </c>
    </row>
    <row r="46" spans="3:12" x14ac:dyDescent="0.25">
      <c r="C46" s="21" t="s">
        <v>64</v>
      </c>
      <c r="D46" s="23">
        <v>160328</v>
      </c>
      <c r="E46" s="6">
        <v>-0.10100000000000001</v>
      </c>
      <c r="F46" s="6">
        <v>-0.09</v>
      </c>
      <c r="G46" s="7">
        <v>-0.09</v>
      </c>
      <c r="H46" s="6">
        <v>-8.8999999999999996E-2</v>
      </c>
      <c r="I46" s="19">
        <v>-8.8999999999999996E-2</v>
      </c>
      <c r="J46" s="10"/>
      <c r="K46" s="11">
        <f t="shared" si="0"/>
        <v>1.2000000000000011E-2</v>
      </c>
      <c r="L46" s="28">
        <f t="shared" si="1"/>
        <v>1923.9360000000017</v>
      </c>
    </row>
    <row r="47" spans="3:12" x14ac:dyDescent="0.25">
      <c r="C47" s="22" t="s">
        <v>3</v>
      </c>
      <c r="D47" s="24">
        <v>303704</v>
      </c>
      <c r="E47" s="26">
        <v>-3.4000000000000002E-2</v>
      </c>
      <c r="F47" s="26">
        <v>-3.4000000000000002E-2</v>
      </c>
      <c r="G47" s="25">
        <v>-3.9E-2</v>
      </c>
      <c r="H47" s="26">
        <v>-3.6999999999999998E-2</v>
      </c>
      <c r="I47" s="20">
        <v>-3.7999999999999999E-2</v>
      </c>
      <c r="J47" s="15"/>
      <c r="K47" s="12">
        <f t="shared" si="0"/>
        <v>1.0000000000000009E-3</v>
      </c>
      <c r="L47" s="29">
        <f t="shared" si="1"/>
        <v>303.70400000000029</v>
      </c>
    </row>
  </sheetData>
  <sortState ref="C4:Q48">
    <sortCondition descending="1" ref="L4:L48"/>
  </sortState>
  <mergeCells count="2">
    <mergeCell ref="K1:K2"/>
    <mergeCell ref="L1:L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1"/>
  <sheetViews>
    <sheetView workbookViewId="0">
      <selection activeCell="M2" sqref="M2"/>
    </sheetView>
  </sheetViews>
  <sheetFormatPr defaultRowHeight="15" x14ac:dyDescent="0.25"/>
  <cols>
    <col min="2" max="2" width="12.7109375" customWidth="1"/>
    <col min="13" max="13" width="26.140625" customWidth="1"/>
    <col min="15" max="15" width="14.140625" customWidth="1"/>
  </cols>
  <sheetData>
    <row r="1" spans="2:18" ht="15" customHeight="1" x14ac:dyDescent="0.25">
      <c r="L1" s="39"/>
      <c r="M1" s="40"/>
      <c r="N1" s="39"/>
      <c r="Q1" s="10"/>
      <c r="R1" s="10"/>
    </row>
    <row r="2" spans="2:18" ht="45" x14ac:dyDescent="0.25">
      <c r="B2" s="5"/>
      <c r="C2" s="59" t="s">
        <v>96</v>
      </c>
      <c r="D2" s="60" t="s">
        <v>97</v>
      </c>
      <c r="E2" s="60" t="s">
        <v>98</v>
      </c>
      <c r="F2" s="61" t="s">
        <v>99</v>
      </c>
      <c r="G2" s="59" t="s">
        <v>100</v>
      </c>
      <c r="H2" s="61" t="s">
        <v>101</v>
      </c>
      <c r="I2" s="59" t="s">
        <v>102</v>
      </c>
      <c r="J2" s="61" t="s">
        <v>103</v>
      </c>
      <c r="K2" s="59" t="s">
        <v>104</v>
      </c>
      <c r="L2" s="62" t="s">
        <v>105</v>
      </c>
      <c r="M2" s="63" t="s">
        <v>123</v>
      </c>
      <c r="N2" s="64"/>
      <c r="O2" s="65" t="s">
        <v>113</v>
      </c>
      <c r="P2" s="66" t="s">
        <v>116</v>
      </c>
      <c r="Q2" s="10"/>
      <c r="R2" s="10"/>
    </row>
    <row r="3" spans="2:18" x14ac:dyDescent="0.25">
      <c r="B3" s="17" t="s">
        <v>46</v>
      </c>
      <c r="C3" s="44">
        <v>2.8</v>
      </c>
      <c r="D3" s="41">
        <v>-0.01</v>
      </c>
      <c r="E3" s="41">
        <v>-3.0000000000000001E-3</v>
      </c>
      <c r="F3" s="45">
        <v>-6.3E-2</v>
      </c>
      <c r="G3" s="51">
        <v>4.1000000000000002E-2</v>
      </c>
      <c r="H3" s="45">
        <v>4.2999999999999997E-2</v>
      </c>
      <c r="I3" s="51">
        <v>4.3999999999999997E-2</v>
      </c>
      <c r="J3" s="45">
        <v>-7.0000000000000001E-3</v>
      </c>
      <c r="K3" s="51">
        <v>-8.9999999999999993E-3</v>
      </c>
      <c r="L3" s="45">
        <v>-1.2E-2</v>
      </c>
      <c r="M3" s="54">
        <v>0.26200000000000001</v>
      </c>
      <c r="N3" s="10"/>
      <c r="O3" s="51">
        <v>0.32500000000000001</v>
      </c>
      <c r="P3" s="57">
        <f t="shared" ref="P3:P10" si="0">O3*C3</f>
        <v>0.90999999999999992</v>
      </c>
      <c r="Q3" s="10"/>
    </row>
    <row r="4" spans="2:18" x14ac:dyDescent="0.25">
      <c r="B4" s="16" t="s">
        <v>23</v>
      </c>
      <c r="C4" s="44">
        <v>3.4</v>
      </c>
      <c r="D4" s="41">
        <v>7.0000000000000001E-3</v>
      </c>
      <c r="E4" s="41">
        <v>7.0000000000000001E-3</v>
      </c>
      <c r="F4" s="45">
        <v>-3.0000000000000001E-3</v>
      </c>
      <c r="G4" s="52">
        <v>0.189</v>
      </c>
      <c r="H4" s="45">
        <v>0.2</v>
      </c>
      <c r="I4" s="51">
        <v>0.23400000000000001</v>
      </c>
      <c r="J4" s="45">
        <v>0.191</v>
      </c>
      <c r="K4" s="51">
        <v>0.221</v>
      </c>
      <c r="L4" s="45">
        <v>0.19700000000000001</v>
      </c>
      <c r="M4" s="55">
        <v>0.189</v>
      </c>
      <c r="N4" s="10"/>
      <c r="O4" s="51">
        <v>0.192</v>
      </c>
      <c r="P4" s="57">
        <f t="shared" si="0"/>
        <v>0.65280000000000005</v>
      </c>
      <c r="Q4" s="10"/>
    </row>
    <row r="5" spans="2:18" x14ac:dyDescent="0.25">
      <c r="B5" s="55" t="s">
        <v>1</v>
      </c>
      <c r="C5" s="46">
        <v>1.96</v>
      </c>
      <c r="D5" s="47">
        <v>-1.0999999999999999E-2</v>
      </c>
      <c r="E5" s="41">
        <v>-1.2E-2</v>
      </c>
      <c r="F5" s="45">
        <v>-4.4999999999999998E-2</v>
      </c>
      <c r="G5" s="51">
        <v>-5.3999999999999999E-2</v>
      </c>
      <c r="H5" s="45">
        <v>-5.7000000000000002E-2</v>
      </c>
      <c r="I5" s="51">
        <v>-0.151</v>
      </c>
      <c r="J5" s="45">
        <v>-0.14399999999999999</v>
      </c>
      <c r="K5" s="51">
        <v>-0.02</v>
      </c>
      <c r="L5" s="45">
        <v>-5.0000000000000001E-3</v>
      </c>
      <c r="M5" s="54">
        <v>8.5999999999999993E-2</v>
      </c>
      <c r="N5" s="10"/>
      <c r="O5" s="51">
        <v>0.23699999999999999</v>
      </c>
      <c r="P5" s="57">
        <f t="shared" si="0"/>
        <v>0.46451999999999999</v>
      </c>
    </row>
    <row r="6" spans="2:18" x14ac:dyDescent="0.25">
      <c r="B6" s="16" t="s">
        <v>43</v>
      </c>
      <c r="C6" s="44">
        <v>0.74</v>
      </c>
      <c r="D6" s="41">
        <v>-0.11799999999999999</v>
      </c>
      <c r="E6" s="41">
        <v>-0.123</v>
      </c>
      <c r="F6" s="45">
        <v>-0.20200000000000001</v>
      </c>
      <c r="G6" s="51">
        <v>-0.13500000000000001</v>
      </c>
      <c r="H6" s="45">
        <v>-0.151</v>
      </c>
      <c r="I6" s="51">
        <v>-0.14499999999999999</v>
      </c>
      <c r="J6" s="45">
        <v>-0.65800000000000003</v>
      </c>
      <c r="K6" s="52">
        <v>0.57699999999999996</v>
      </c>
      <c r="L6" s="45">
        <v>0.60799999999999998</v>
      </c>
      <c r="M6" s="55">
        <v>-0.14499999999999999</v>
      </c>
      <c r="N6" s="10"/>
      <c r="O6" s="51">
        <v>0.51300000000000001</v>
      </c>
      <c r="P6" s="57">
        <f t="shared" si="0"/>
        <v>0.37962000000000001</v>
      </c>
    </row>
    <row r="7" spans="2:18" x14ac:dyDescent="0.25">
      <c r="B7" s="55" t="s">
        <v>2</v>
      </c>
      <c r="C7" s="46">
        <v>2.84</v>
      </c>
      <c r="D7" s="41">
        <v>0.01</v>
      </c>
      <c r="E7" s="41">
        <v>1.4E-2</v>
      </c>
      <c r="F7" s="45">
        <v>-2E-3</v>
      </c>
      <c r="G7" s="52">
        <v>8.5000000000000006E-2</v>
      </c>
      <c r="H7" s="45">
        <v>7.8E-2</v>
      </c>
      <c r="I7" s="51">
        <v>0.109</v>
      </c>
      <c r="J7" s="45">
        <v>8.3000000000000004E-2</v>
      </c>
      <c r="K7" s="51">
        <v>0.114</v>
      </c>
      <c r="L7" s="45">
        <v>9.1999999999999998E-2</v>
      </c>
      <c r="M7" s="55">
        <v>9.5000000000000001E-2</v>
      </c>
      <c r="N7" s="10"/>
      <c r="O7" s="51">
        <v>9.7000000000000003E-2</v>
      </c>
      <c r="P7" s="57">
        <f t="shared" si="0"/>
        <v>0.27548</v>
      </c>
    </row>
    <row r="8" spans="2:18" x14ac:dyDescent="0.25">
      <c r="B8" s="16" t="s">
        <v>51</v>
      </c>
      <c r="C8" s="44">
        <v>0.4</v>
      </c>
      <c r="D8" s="41">
        <v>-8.0000000000000002E-3</v>
      </c>
      <c r="E8" s="41">
        <v>-3.0000000000000001E-3</v>
      </c>
      <c r="F8" s="45">
        <v>-0.64300000000000002</v>
      </c>
      <c r="G8" s="51">
        <v>0.09</v>
      </c>
      <c r="H8" s="45">
        <v>9.2999999999999999E-2</v>
      </c>
      <c r="I8" s="51">
        <v>-0.10199999999999999</v>
      </c>
      <c r="J8" s="45">
        <v>-0.76400000000000001</v>
      </c>
      <c r="K8" s="51">
        <v>-0.75600000000000001</v>
      </c>
      <c r="L8" s="45">
        <v>-0.72399999999999998</v>
      </c>
      <c r="M8" s="54">
        <v>-0.129</v>
      </c>
      <c r="N8" s="10"/>
      <c r="O8" s="51">
        <v>0.63500000000000001</v>
      </c>
      <c r="P8" s="57">
        <f t="shared" si="0"/>
        <v>0.254</v>
      </c>
    </row>
    <row r="9" spans="2:18" x14ac:dyDescent="0.25">
      <c r="B9" s="16" t="s">
        <v>34</v>
      </c>
      <c r="C9" s="44">
        <v>1.69</v>
      </c>
      <c r="D9" s="41">
        <v>5.8000000000000003E-2</v>
      </c>
      <c r="E9" s="41">
        <v>5.3999999999999999E-2</v>
      </c>
      <c r="F9" s="45">
        <v>-7.0000000000000001E-3</v>
      </c>
      <c r="G9" s="51">
        <v>-3.5999999999999997E-2</v>
      </c>
      <c r="H9" s="45">
        <v>-3.4000000000000002E-2</v>
      </c>
      <c r="I9" s="51">
        <v>0.14499999999999999</v>
      </c>
      <c r="J9" s="45">
        <v>1E-3</v>
      </c>
      <c r="K9" s="51">
        <v>4.2999999999999997E-2</v>
      </c>
      <c r="L9" s="45">
        <v>-7.3999999999999996E-2</v>
      </c>
      <c r="M9" s="55">
        <v>5.6000000000000001E-2</v>
      </c>
      <c r="N9" s="10"/>
      <c r="O9" s="51">
        <v>0.13</v>
      </c>
      <c r="P9" s="57">
        <f t="shared" si="0"/>
        <v>0.21970000000000001</v>
      </c>
    </row>
    <row r="10" spans="2:18" x14ac:dyDescent="0.25">
      <c r="B10" s="14" t="s">
        <v>45</v>
      </c>
      <c r="C10" s="48">
        <v>1.88</v>
      </c>
      <c r="D10" s="49">
        <v>2.7E-2</v>
      </c>
      <c r="E10" s="49">
        <v>2.4E-2</v>
      </c>
      <c r="F10" s="50">
        <v>-1.6E-2</v>
      </c>
      <c r="G10" s="53">
        <v>-5.5E-2</v>
      </c>
      <c r="H10" s="50">
        <v>-3.9E-2</v>
      </c>
      <c r="I10" s="53">
        <v>-3.2000000000000001E-2</v>
      </c>
      <c r="J10" s="50">
        <v>1.2E-2</v>
      </c>
      <c r="K10" s="53">
        <v>-9.1999999999999998E-2</v>
      </c>
      <c r="L10" s="50">
        <v>-0.05</v>
      </c>
      <c r="M10" s="56">
        <v>1.7999999999999999E-2</v>
      </c>
      <c r="N10" s="15"/>
      <c r="O10" s="53">
        <v>0.11</v>
      </c>
      <c r="P10" s="58">
        <f t="shared" si="0"/>
        <v>0.20679999999999998</v>
      </c>
    </row>
    <row r="11" spans="2:18" x14ac:dyDescent="0.25">
      <c r="P11" s="38"/>
    </row>
  </sheetData>
  <sortState ref="B3:P15">
    <sortCondition descending="1" ref="P3:P15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05"/>
  <sheetViews>
    <sheetView workbookViewId="0">
      <selection activeCell="P10" sqref="P10"/>
    </sheetView>
  </sheetViews>
  <sheetFormatPr defaultRowHeight="15" x14ac:dyDescent="0.25"/>
  <cols>
    <col min="9" max="9" width="12.28515625" customWidth="1"/>
  </cols>
  <sheetData>
    <row r="1" spans="2:19" x14ac:dyDescent="0.25">
      <c r="C1" s="79" t="s">
        <v>126</v>
      </c>
      <c r="D1" s="79"/>
      <c r="E1" s="79"/>
      <c r="F1" s="79"/>
      <c r="G1" s="79"/>
      <c r="H1" s="79"/>
      <c r="I1" s="79"/>
      <c r="J1" s="79"/>
    </row>
    <row r="2" spans="2:19" x14ac:dyDescent="0.25">
      <c r="C2" s="82"/>
      <c r="D2" s="82"/>
      <c r="E2" s="82"/>
      <c r="F2" s="82"/>
      <c r="G2" s="82"/>
      <c r="H2" s="82"/>
      <c r="I2" s="82"/>
      <c r="J2" s="82"/>
    </row>
    <row r="3" spans="2:19" ht="15" customHeight="1" x14ac:dyDescent="0.25">
      <c r="C3" s="83" t="s">
        <v>128</v>
      </c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2:19" x14ac:dyDescent="0.25"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2:19" x14ac:dyDescent="0.25"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2:19" x14ac:dyDescent="0.25"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</row>
    <row r="7" spans="2:19" x14ac:dyDescent="0.25"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</row>
    <row r="8" spans="2:19" x14ac:dyDescent="0.25"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</row>
    <row r="9" spans="2:19" x14ac:dyDescent="0.25"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P9" s="72"/>
      <c r="Q9" s="72"/>
      <c r="R9" s="72"/>
      <c r="S9" s="72"/>
    </row>
    <row r="10" spans="2:19" ht="15.75" thickBot="1" x14ac:dyDescent="0.3">
      <c r="C10" s="82"/>
      <c r="D10" s="82"/>
      <c r="E10" s="82"/>
      <c r="F10" s="82"/>
      <c r="G10" s="85" t="s">
        <v>127</v>
      </c>
      <c r="H10" s="85"/>
      <c r="I10" s="85"/>
      <c r="J10" s="85"/>
      <c r="K10" s="85"/>
      <c r="L10" s="85"/>
      <c r="M10" s="85"/>
    </row>
    <row r="11" spans="2:19" ht="15.75" thickTop="1" x14ac:dyDescent="0.25">
      <c r="C11" s="72"/>
      <c r="D11" s="72"/>
      <c r="E11" s="72"/>
      <c r="F11" s="72"/>
      <c r="G11" s="84" t="s">
        <v>122</v>
      </c>
      <c r="H11" s="84"/>
      <c r="I11" s="9"/>
      <c r="J11" s="9"/>
      <c r="K11" s="74" t="s">
        <v>121</v>
      </c>
      <c r="L11" s="74"/>
    </row>
    <row r="12" spans="2:19" x14ac:dyDescent="0.25">
      <c r="C12" t="s">
        <v>120</v>
      </c>
      <c r="D12" t="s">
        <v>121</v>
      </c>
      <c r="G12" t="s">
        <v>105</v>
      </c>
      <c r="H12" t="s">
        <v>92</v>
      </c>
      <c r="K12" t="s">
        <v>105</v>
      </c>
      <c r="L12" t="s">
        <v>92</v>
      </c>
    </row>
    <row r="13" spans="2:19" x14ac:dyDescent="0.25">
      <c r="G13" s="9"/>
      <c r="H13" s="9"/>
      <c r="I13" s="9"/>
      <c r="J13" s="9"/>
      <c r="K13" s="37"/>
      <c r="L13" s="37"/>
    </row>
    <row r="14" spans="2:19" x14ac:dyDescent="0.25">
      <c r="B14" t="s">
        <v>0</v>
      </c>
      <c r="C14" s="18">
        <v>1.4999999999999999E-2</v>
      </c>
      <c r="D14" s="18">
        <v>0.08</v>
      </c>
      <c r="G14" s="1">
        <v>2.8000000000000001E-2</v>
      </c>
      <c r="H14" s="1">
        <v>1.2999999999999999E-2</v>
      </c>
      <c r="I14" s="1">
        <f>(H14-G14)/(1+G14)</f>
        <v>-1.4591439688715954E-2</v>
      </c>
      <c r="J14" s="1"/>
      <c r="K14" s="1">
        <v>-5.0000000000000001E-3</v>
      </c>
      <c r="L14" s="1">
        <v>8.5999999999999993E-2</v>
      </c>
      <c r="M14" s="1">
        <f>(L14-K14)/(1+K14)</f>
        <v>9.1457286432160806E-2</v>
      </c>
      <c r="O14" s="80"/>
      <c r="P14" s="81"/>
      <c r="Q14" s="81"/>
      <c r="R14" s="81"/>
      <c r="S14" s="81"/>
    </row>
    <row r="15" spans="2:19" x14ac:dyDescent="0.25">
      <c r="B15" t="s">
        <v>1</v>
      </c>
      <c r="C15" s="18">
        <v>5.0000000000000001E-3</v>
      </c>
      <c r="D15" s="18">
        <v>0</v>
      </c>
      <c r="G15" s="1">
        <v>-6.0999999999999999E-2</v>
      </c>
      <c r="H15" s="1">
        <v>-6.0999999999999999E-2</v>
      </c>
      <c r="I15" s="1">
        <f t="shared" ref="I15:I78" si="0">(H15-G15)/(1+G15)</f>
        <v>0</v>
      </c>
      <c r="J15" s="1"/>
      <c r="K15" s="1">
        <v>9.1999999999999998E-2</v>
      </c>
      <c r="L15" s="1">
        <v>9.5000000000000001E-2</v>
      </c>
      <c r="M15" s="1">
        <f t="shared" ref="M15:M78" si="1">(L15-K15)/(1+K15)</f>
        <v>2.7472527472527496E-3</v>
      </c>
      <c r="O15" s="81"/>
      <c r="P15" s="81"/>
      <c r="Q15" s="81"/>
      <c r="R15" s="81"/>
      <c r="S15" s="81"/>
    </row>
    <row r="16" spans="2:19" x14ac:dyDescent="0.25">
      <c r="B16" t="s">
        <v>2</v>
      </c>
      <c r="C16" s="18">
        <v>0</v>
      </c>
      <c r="D16" s="18">
        <v>-3.1E-2</v>
      </c>
      <c r="G16" s="1">
        <v>0.184</v>
      </c>
      <c r="H16" s="1">
        <v>0.184</v>
      </c>
      <c r="I16" s="1">
        <f t="shared" si="0"/>
        <v>0</v>
      </c>
      <c r="J16" s="1"/>
      <c r="K16" s="37"/>
      <c r="L16" s="37"/>
      <c r="M16" s="1">
        <f t="shared" si="1"/>
        <v>0</v>
      </c>
      <c r="O16" s="81"/>
      <c r="P16" s="81"/>
      <c r="Q16" s="81"/>
      <c r="R16" s="81"/>
      <c r="S16" s="81"/>
    </row>
    <row r="17" spans="2:19" x14ac:dyDescent="0.25">
      <c r="B17" t="s">
        <v>3</v>
      </c>
      <c r="C17" s="18">
        <v>1E-3</v>
      </c>
      <c r="D17" s="18">
        <v>0</v>
      </c>
      <c r="G17" s="1">
        <v>-3.6999999999999998E-2</v>
      </c>
      <c r="H17" s="1">
        <v>-3.7999999999999999E-2</v>
      </c>
      <c r="I17" s="1">
        <f t="shared" si="0"/>
        <v>-1.0384215991692638E-3</v>
      </c>
      <c r="J17" s="1"/>
      <c r="K17" s="37"/>
      <c r="L17" s="37"/>
      <c r="M17" s="1">
        <f t="shared" si="1"/>
        <v>0</v>
      </c>
      <c r="O17" s="81"/>
      <c r="P17" s="81"/>
      <c r="Q17" s="81"/>
      <c r="R17" s="81"/>
      <c r="S17" s="81"/>
    </row>
    <row r="18" spans="2:19" x14ac:dyDescent="0.25">
      <c r="B18" t="s">
        <v>4</v>
      </c>
      <c r="C18" s="18">
        <v>2.1999999999999999E-2</v>
      </c>
      <c r="D18" s="18">
        <v>0</v>
      </c>
      <c r="G18" s="1">
        <v>-8.1000000000000003E-2</v>
      </c>
      <c r="H18" s="1">
        <v>-0.1</v>
      </c>
      <c r="I18" s="1">
        <f t="shared" si="0"/>
        <v>-2.0674646354733407E-2</v>
      </c>
      <c r="J18" s="1"/>
      <c r="K18" s="1">
        <v>4.3999999999999997E-2</v>
      </c>
      <c r="L18" s="1">
        <v>-8.9999999999999993E-3</v>
      </c>
      <c r="M18" s="1">
        <f t="shared" si="1"/>
        <v>-5.0766283524904213E-2</v>
      </c>
      <c r="O18" s="81"/>
      <c r="P18" s="81"/>
      <c r="Q18" s="81"/>
      <c r="R18" s="81"/>
      <c r="S18" s="81"/>
    </row>
    <row r="19" spans="2:19" x14ac:dyDescent="0.25">
      <c r="B19" t="s">
        <v>5</v>
      </c>
      <c r="C19" s="18">
        <v>2.7E-2</v>
      </c>
      <c r="D19" s="18">
        <v>0.12</v>
      </c>
      <c r="G19" s="1">
        <v>2E-3</v>
      </c>
      <c r="H19" s="1">
        <v>-2.4E-2</v>
      </c>
      <c r="I19" s="1">
        <f t="shared" si="0"/>
        <v>-2.5948103792415172E-2</v>
      </c>
      <c r="J19" s="1"/>
      <c r="K19" s="1">
        <v>-2.7E-2</v>
      </c>
      <c r="L19" s="1">
        <v>-5.0999999999999997E-2</v>
      </c>
      <c r="M19" s="1">
        <f t="shared" si="1"/>
        <v>-2.4665981500513873E-2</v>
      </c>
      <c r="O19" s="81"/>
      <c r="P19" s="81"/>
      <c r="Q19" s="81"/>
      <c r="R19" s="81"/>
      <c r="S19" s="81"/>
    </row>
    <row r="20" spans="2:19" x14ac:dyDescent="0.25">
      <c r="B20" t="s">
        <v>6</v>
      </c>
      <c r="C20" s="18">
        <v>0</v>
      </c>
      <c r="D20" s="18">
        <v>0.03</v>
      </c>
      <c r="G20" s="1">
        <v>-5.8999999999999997E-2</v>
      </c>
      <c r="H20" s="1">
        <v>-5.8999999999999997E-2</v>
      </c>
      <c r="I20" s="1">
        <f t="shared" si="0"/>
        <v>0</v>
      </c>
      <c r="J20" s="1"/>
      <c r="K20" s="37"/>
      <c r="L20" s="37"/>
      <c r="M20" s="1">
        <f t="shared" si="1"/>
        <v>0</v>
      </c>
      <c r="O20" s="81"/>
      <c r="P20" s="81"/>
      <c r="Q20" s="81"/>
      <c r="R20" s="81"/>
      <c r="S20" s="81"/>
    </row>
    <row r="21" spans="2:19" x14ac:dyDescent="0.25">
      <c r="B21" t="s">
        <v>7</v>
      </c>
      <c r="C21" s="18">
        <v>0</v>
      </c>
      <c r="D21" s="18">
        <v>0.01</v>
      </c>
      <c r="G21" s="1">
        <v>-0.161</v>
      </c>
      <c r="H21" s="1">
        <v>-0.161</v>
      </c>
      <c r="I21" s="1">
        <f t="shared" si="0"/>
        <v>0</v>
      </c>
      <c r="J21" s="1"/>
      <c r="K21" s="37"/>
      <c r="L21" s="37"/>
      <c r="M21" s="1">
        <f t="shared" si="1"/>
        <v>0</v>
      </c>
      <c r="O21" s="81"/>
      <c r="P21" s="81"/>
      <c r="Q21" s="81"/>
      <c r="R21" s="81"/>
      <c r="S21" s="81"/>
    </row>
    <row r="22" spans="2:19" x14ac:dyDescent="0.25">
      <c r="B22" t="s">
        <v>8</v>
      </c>
      <c r="C22" s="18">
        <v>0</v>
      </c>
      <c r="D22" s="18">
        <v>0.01</v>
      </c>
      <c r="G22" s="1">
        <v>7.0000000000000001E-3</v>
      </c>
      <c r="H22" s="1">
        <v>7.0000000000000001E-3</v>
      </c>
      <c r="I22" s="1">
        <f t="shared" si="0"/>
        <v>0</v>
      </c>
      <c r="J22" s="1"/>
      <c r="K22" s="1">
        <v>-0.112</v>
      </c>
      <c r="L22" s="1">
        <v>-0.09</v>
      </c>
      <c r="M22" s="1">
        <f t="shared" si="1"/>
        <v>2.4774774774774782E-2</v>
      </c>
      <c r="O22" s="81"/>
      <c r="P22" s="81"/>
      <c r="Q22" s="81"/>
      <c r="R22" s="81"/>
      <c r="S22" s="81"/>
    </row>
    <row r="23" spans="2:19" x14ac:dyDescent="0.25">
      <c r="B23" t="s">
        <v>9</v>
      </c>
      <c r="C23" s="18">
        <v>6.9000000000000006E-2</v>
      </c>
      <c r="D23" s="18">
        <v>8.0000000000000002E-3</v>
      </c>
      <c r="G23" s="1">
        <v>2.9000000000000001E-2</v>
      </c>
      <c r="H23" s="1">
        <v>-3.7999999999999999E-2</v>
      </c>
      <c r="I23" s="1">
        <f t="shared" si="0"/>
        <v>-6.5111758989310015E-2</v>
      </c>
      <c r="J23" s="1"/>
      <c r="K23" s="1">
        <v>-6.7000000000000004E-2</v>
      </c>
      <c r="L23" s="1">
        <v>-5.6000000000000001E-2</v>
      </c>
      <c r="M23" s="1">
        <f t="shared" si="1"/>
        <v>1.1789924973204718E-2</v>
      </c>
      <c r="O23" s="81"/>
      <c r="P23" s="81"/>
      <c r="Q23" s="81"/>
      <c r="R23" s="81"/>
      <c r="S23" s="81"/>
    </row>
    <row r="24" spans="2:19" x14ac:dyDescent="0.25">
      <c r="B24" t="s">
        <v>10</v>
      </c>
      <c r="C24" s="18">
        <v>1E-3</v>
      </c>
      <c r="D24" s="18">
        <v>0</v>
      </c>
      <c r="G24" s="1">
        <v>-1.7999999999999999E-2</v>
      </c>
      <c r="H24" s="1">
        <v>-1.7999999999999999E-2</v>
      </c>
      <c r="I24" s="1">
        <f t="shared" si="0"/>
        <v>0</v>
      </c>
      <c r="J24" s="1"/>
      <c r="M24" s="1">
        <f t="shared" si="1"/>
        <v>0</v>
      </c>
      <c r="O24" s="81"/>
      <c r="P24" s="81"/>
      <c r="Q24" s="81"/>
      <c r="R24" s="81"/>
      <c r="S24" s="81"/>
    </row>
    <row r="25" spans="2:19" x14ac:dyDescent="0.25">
      <c r="B25" t="s">
        <v>11</v>
      </c>
      <c r="C25" s="18">
        <v>0</v>
      </c>
      <c r="D25" s="18">
        <v>0.06</v>
      </c>
      <c r="G25" s="1">
        <v>-3.1E-2</v>
      </c>
      <c r="H25" s="1">
        <v>-3.1E-2</v>
      </c>
      <c r="I25" s="1">
        <f t="shared" si="0"/>
        <v>0</v>
      </c>
      <c r="J25" s="1"/>
      <c r="K25" s="1">
        <v>1.4999999999999999E-2</v>
      </c>
      <c r="L25" s="1">
        <v>-0.02</v>
      </c>
      <c r="M25" s="1">
        <f t="shared" si="1"/>
        <v>-3.4482758620689662E-2</v>
      </c>
      <c r="O25" s="81"/>
      <c r="P25" s="81"/>
      <c r="Q25" s="81"/>
      <c r="R25" s="81"/>
      <c r="S25" s="81"/>
    </row>
    <row r="26" spans="2:19" x14ac:dyDescent="0.25">
      <c r="B26" t="s">
        <v>12</v>
      </c>
      <c r="C26" s="18">
        <v>1E-3</v>
      </c>
      <c r="D26" s="18">
        <v>1.6E-2</v>
      </c>
      <c r="G26" s="1">
        <v>-1.7000000000000001E-2</v>
      </c>
      <c r="H26" s="1">
        <v>-1.7999999999999999E-2</v>
      </c>
      <c r="I26" s="1">
        <f t="shared" si="0"/>
        <v>-1.0172939979654094E-3</v>
      </c>
      <c r="J26" s="1"/>
      <c r="K26" s="1">
        <v>-3.1E-2</v>
      </c>
      <c r="L26" s="1">
        <v>7.1999999999999995E-2</v>
      </c>
      <c r="M26" s="1">
        <f t="shared" si="1"/>
        <v>0.10629514963880289</v>
      </c>
      <c r="O26" s="81"/>
      <c r="P26" s="81"/>
      <c r="Q26" s="81"/>
      <c r="R26" s="81"/>
      <c r="S26" s="81"/>
    </row>
    <row r="27" spans="2:19" x14ac:dyDescent="0.25">
      <c r="B27" t="s">
        <v>13</v>
      </c>
      <c r="C27" s="18">
        <v>0</v>
      </c>
      <c r="D27" s="18">
        <v>0.03</v>
      </c>
      <c r="G27" s="1">
        <v>-4.0000000000000001E-3</v>
      </c>
      <c r="H27" s="1">
        <v>-4.0000000000000001E-3</v>
      </c>
      <c r="I27" s="1">
        <f t="shared" si="0"/>
        <v>0</v>
      </c>
      <c r="J27" s="1"/>
      <c r="K27" s="1">
        <v>-1.7000000000000001E-2</v>
      </c>
      <c r="L27" s="1">
        <v>-3.0000000000000001E-3</v>
      </c>
      <c r="M27" s="1">
        <f t="shared" si="1"/>
        <v>1.424211597151577E-2</v>
      </c>
      <c r="O27" s="81"/>
      <c r="P27" s="81"/>
      <c r="Q27" s="81"/>
      <c r="R27" s="81"/>
      <c r="S27" s="81"/>
    </row>
    <row r="28" spans="2:19" x14ac:dyDescent="0.25">
      <c r="B28" t="s">
        <v>14</v>
      </c>
      <c r="C28" s="18">
        <v>0</v>
      </c>
      <c r="D28" s="18">
        <v>0.14000000000000001</v>
      </c>
      <c r="G28" s="1">
        <v>-7.0000000000000001E-3</v>
      </c>
      <c r="H28" s="1">
        <v>-7.0000000000000001E-3</v>
      </c>
      <c r="I28" s="1">
        <f t="shared" si="0"/>
        <v>0</v>
      </c>
      <c r="J28" s="1"/>
      <c r="K28" s="1">
        <v>2E-3</v>
      </c>
      <c r="L28" s="1">
        <v>-1E-3</v>
      </c>
      <c r="M28" s="1">
        <f t="shared" si="1"/>
        <v>-2.9940119760479044E-3</v>
      </c>
      <c r="O28" s="81"/>
      <c r="P28" s="81"/>
      <c r="Q28" s="81"/>
      <c r="R28" s="81"/>
      <c r="S28" s="81"/>
    </row>
    <row r="29" spans="2:19" x14ac:dyDescent="0.25">
      <c r="B29" t="s">
        <v>15</v>
      </c>
      <c r="C29" s="18">
        <v>0</v>
      </c>
      <c r="D29" s="18">
        <v>0.12</v>
      </c>
      <c r="G29" s="1">
        <v>-7.0000000000000001E-3</v>
      </c>
      <c r="H29" s="1">
        <v>-7.0000000000000001E-3</v>
      </c>
      <c r="I29" s="1">
        <f t="shared" si="0"/>
        <v>0</v>
      </c>
      <c r="J29" s="1"/>
      <c r="K29" s="1">
        <v>-0.03</v>
      </c>
      <c r="L29" s="1">
        <v>2.5999999999999999E-2</v>
      </c>
      <c r="M29" s="1">
        <f t="shared" si="1"/>
        <v>5.7731958762886594E-2</v>
      </c>
      <c r="O29" s="81"/>
      <c r="P29" s="81"/>
      <c r="Q29" s="81"/>
      <c r="R29" s="81"/>
      <c r="S29" s="81"/>
    </row>
    <row r="30" spans="2:19" x14ac:dyDescent="0.25">
      <c r="B30" t="s">
        <v>16</v>
      </c>
      <c r="C30" s="18">
        <v>0</v>
      </c>
      <c r="D30" s="18">
        <v>0.12</v>
      </c>
      <c r="G30" s="1">
        <v>-2E-3</v>
      </c>
      <c r="H30" s="1">
        <v>-3.0000000000000001E-3</v>
      </c>
      <c r="I30" s="1">
        <f t="shared" si="0"/>
        <v>-1.002004008016032E-3</v>
      </c>
      <c r="J30" s="1"/>
      <c r="K30" s="1">
        <v>-1.6E-2</v>
      </c>
      <c r="L30" s="1">
        <v>-2.9000000000000001E-2</v>
      </c>
      <c r="M30" s="1">
        <f t="shared" si="1"/>
        <v>-1.3211382113821139E-2</v>
      </c>
    </row>
    <row r="31" spans="2:19" x14ac:dyDescent="0.25">
      <c r="B31" t="s">
        <v>17</v>
      </c>
      <c r="C31" s="18">
        <v>0</v>
      </c>
      <c r="D31" s="18">
        <v>-3.3000000000000002E-2</v>
      </c>
      <c r="G31" s="1">
        <v>-7.0000000000000001E-3</v>
      </c>
      <c r="H31" s="1">
        <v>-7.0000000000000001E-3</v>
      </c>
      <c r="I31" s="1">
        <f t="shared" si="0"/>
        <v>0</v>
      </c>
      <c r="J31" s="1"/>
      <c r="K31" s="1">
        <v>3.3000000000000002E-2</v>
      </c>
      <c r="L31" s="1">
        <v>1.4999999999999999E-2</v>
      </c>
      <c r="M31" s="1">
        <f t="shared" si="1"/>
        <v>-1.7424975798644729E-2</v>
      </c>
    </row>
    <row r="32" spans="2:19" x14ac:dyDescent="0.25">
      <c r="B32" t="s">
        <v>18</v>
      </c>
      <c r="C32" s="18">
        <v>0</v>
      </c>
      <c r="D32" s="18">
        <v>2.1000000000000001E-2</v>
      </c>
      <c r="G32" s="1">
        <v>-4.0000000000000001E-3</v>
      </c>
      <c r="H32" s="1">
        <v>-4.0000000000000001E-3</v>
      </c>
      <c r="I32" s="1">
        <f t="shared" si="0"/>
        <v>0</v>
      </c>
      <c r="J32" s="1"/>
      <c r="M32" s="1">
        <f t="shared" si="1"/>
        <v>0</v>
      </c>
    </row>
    <row r="33" spans="2:13" x14ac:dyDescent="0.25">
      <c r="B33" t="s">
        <v>19</v>
      </c>
      <c r="C33" s="18">
        <v>-8.0000000000000002E-3</v>
      </c>
      <c r="D33" s="18">
        <v>0.01</v>
      </c>
      <c r="G33" s="1">
        <v>-0.01</v>
      </c>
      <c r="H33" s="1">
        <v>-2E-3</v>
      </c>
      <c r="I33" s="1">
        <f t="shared" si="0"/>
        <v>8.0808080808080808E-3</v>
      </c>
      <c r="J33" s="1"/>
      <c r="M33" s="1">
        <f t="shared" si="1"/>
        <v>0</v>
      </c>
    </row>
    <row r="34" spans="2:13" x14ac:dyDescent="0.25">
      <c r="B34" t="s">
        <v>20</v>
      </c>
      <c r="C34" s="18">
        <v>0</v>
      </c>
      <c r="D34" s="18">
        <v>0</v>
      </c>
      <c r="G34" s="1">
        <v>-3.0000000000000001E-3</v>
      </c>
      <c r="H34" s="1">
        <v>-3.0000000000000001E-3</v>
      </c>
      <c r="I34" s="1">
        <f t="shared" si="0"/>
        <v>0</v>
      </c>
      <c r="J34" s="1"/>
      <c r="M34" s="1">
        <f t="shared" si="1"/>
        <v>0</v>
      </c>
    </row>
    <row r="35" spans="2:13" x14ac:dyDescent="0.25">
      <c r="B35" t="s">
        <v>21</v>
      </c>
      <c r="C35" s="18">
        <v>7.6999999999999999E-2</v>
      </c>
      <c r="D35" s="18">
        <v>0</v>
      </c>
      <c r="G35" s="1">
        <v>8.2000000000000003E-2</v>
      </c>
      <c r="H35" s="1">
        <v>4.0000000000000001E-3</v>
      </c>
      <c r="I35" s="1">
        <f t="shared" si="0"/>
        <v>-7.2088724584103508E-2</v>
      </c>
      <c r="J35" s="1"/>
      <c r="K35" s="1">
        <v>-0.54500000000000004</v>
      </c>
      <c r="L35" s="1">
        <v>-0.52700000000000002</v>
      </c>
      <c r="M35" s="1">
        <f t="shared" si="1"/>
        <v>3.95604395604396E-2</v>
      </c>
    </row>
    <row r="36" spans="2:13" x14ac:dyDescent="0.25">
      <c r="B36" t="s">
        <v>22</v>
      </c>
      <c r="C36" s="18">
        <v>0</v>
      </c>
      <c r="D36" s="18">
        <v>0.09</v>
      </c>
      <c r="G36" s="1">
        <v>-7.5999999999999998E-2</v>
      </c>
      <c r="H36" s="1">
        <v>-7.5999999999999998E-2</v>
      </c>
      <c r="I36" s="1">
        <f t="shared" si="0"/>
        <v>0</v>
      </c>
      <c r="J36" s="1"/>
      <c r="K36" s="1">
        <v>0.19700000000000001</v>
      </c>
      <c r="L36" s="1">
        <v>0.189</v>
      </c>
      <c r="M36" s="1">
        <f t="shared" si="1"/>
        <v>-6.6833751044277417E-3</v>
      </c>
    </row>
    <row r="37" spans="2:13" x14ac:dyDescent="0.25">
      <c r="B37" t="s">
        <v>23</v>
      </c>
      <c r="C37" s="18">
        <v>0</v>
      </c>
      <c r="D37" s="18">
        <v>0.15</v>
      </c>
      <c r="G37" s="1">
        <v>0.68200000000000005</v>
      </c>
      <c r="H37" s="1">
        <v>0.68200000000000005</v>
      </c>
      <c r="I37" s="1">
        <f t="shared" si="0"/>
        <v>0</v>
      </c>
      <c r="J37" s="1"/>
      <c r="M37" s="1">
        <f t="shared" si="1"/>
        <v>0</v>
      </c>
    </row>
    <row r="38" spans="2:13" x14ac:dyDescent="0.25">
      <c r="B38" t="s">
        <v>24</v>
      </c>
      <c r="C38" s="18">
        <v>0.184</v>
      </c>
      <c r="D38" s="18">
        <v>0</v>
      </c>
      <c r="G38" s="1">
        <v>0.21199999999999999</v>
      </c>
      <c r="H38" s="1">
        <v>2.3E-2</v>
      </c>
      <c r="I38" s="1">
        <f t="shared" si="0"/>
        <v>-0.15594059405940594</v>
      </c>
      <c r="J38" s="1"/>
      <c r="M38" s="1">
        <f t="shared" si="1"/>
        <v>0</v>
      </c>
    </row>
    <row r="39" spans="2:13" x14ac:dyDescent="0.25">
      <c r="B39" t="s">
        <v>25</v>
      </c>
      <c r="C39" s="18">
        <v>5.0000000000000001E-3</v>
      </c>
      <c r="D39" s="18">
        <v>0.02</v>
      </c>
      <c r="G39" s="1">
        <v>-4.0000000000000001E-3</v>
      </c>
      <c r="H39" s="1">
        <v>-8.9999999999999993E-3</v>
      </c>
      <c r="I39" s="1">
        <f t="shared" si="0"/>
        <v>-5.0200803212851397E-3</v>
      </c>
      <c r="J39" s="1"/>
      <c r="K39" s="1">
        <v>-0.10100000000000001</v>
      </c>
      <c r="L39" s="1">
        <v>-1.7999999999999999E-2</v>
      </c>
      <c r="M39" s="1">
        <f t="shared" si="1"/>
        <v>9.2324805339265847E-2</v>
      </c>
    </row>
    <row r="40" spans="2:13" x14ac:dyDescent="0.25">
      <c r="B40" t="s">
        <v>26</v>
      </c>
      <c r="C40" s="18">
        <v>0</v>
      </c>
      <c r="D40" s="18">
        <v>0.02</v>
      </c>
      <c r="G40" s="1">
        <v>-3.9E-2</v>
      </c>
      <c r="H40" s="1">
        <v>-3.9E-2</v>
      </c>
      <c r="I40" s="1">
        <f t="shared" si="0"/>
        <v>0</v>
      </c>
      <c r="J40" s="1"/>
      <c r="K40" s="1">
        <v>0.19800000000000001</v>
      </c>
      <c r="L40" s="1">
        <v>-0.158</v>
      </c>
      <c r="M40" s="1">
        <f t="shared" si="1"/>
        <v>-0.29716193656093487</v>
      </c>
    </row>
    <row r="41" spans="2:13" x14ac:dyDescent="0.25">
      <c r="B41" t="s">
        <v>27</v>
      </c>
      <c r="C41" s="18">
        <v>0.31900000000000001</v>
      </c>
      <c r="D41" s="18">
        <v>0.05</v>
      </c>
      <c r="G41" s="1">
        <v>-2.1000000000000001E-2</v>
      </c>
      <c r="H41" s="1">
        <v>-0.379</v>
      </c>
      <c r="I41" s="1">
        <f t="shared" si="0"/>
        <v>-0.36567926455566901</v>
      </c>
      <c r="J41" s="1"/>
      <c r="K41" s="1">
        <v>-8.8999999999999996E-2</v>
      </c>
      <c r="L41" s="1">
        <v>-7.1999999999999995E-2</v>
      </c>
      <c r="M41" s="1">
        <f t="shared" si="1"/>
        <v>1.8660812294182219E-2</v>
      </c>
    </row>
    <row r="42" spans="2:13" x14ac:dyDescent="0.25">
      <c r="B42" t="s">
        <v>28</v>
      </c>
      <c r="C42" s="18">
        <v>3.0000000000000001E-3</v>
      </c>
      <c r="D42" s="18">
        <v>0.03</v>
      </c>
      <c r="G42" s="1">
        <v>-3.4000000000000002E-2</v>
      </c>
      <c r="H42" s="1">
        <v>-3.5999999999999997E-2</v>
      </c>
      <c r="I42" s="1">
        <f t="shared" si="0"/>
        <v>-2.0703933747411953E-3</v>
      </c>
      <c r="J42" s="1"/>
      <c r="M42" s="1">
        <f t="shared" si="1"/>
        <v>0</v>
      </c>
    </row>
    <row r="43" spans="2:13" x14ac:dyDescent="0.25">
      <c r="B43" t="s">
        <v>29</v>
      </c>
      <c r="C43" s="18">
        <v>0</v>
      </c>
      <c r="D43" s="18">
        <v>0.01</v>
      </c>
      <c r="G43" s="1">
        <v>-7.0999999999999994E-2</v>
      </c>
      <c r="H43" s="1">
        <v>-7.0999999999999994E-2</v>
      </c>
      <c r="I43" s="1">
        <f t="shared" si="0"/>
        <v>0</v>
      </c>
      <c r="J43" s="1"/>
      <c r="M43" s="1">
        <f t="shared" si="1"/>
        <v>0</v>
      </c>
    </row>
    <row r="44" spans="2:13" x14ac:dyDescent="0.25">
      <c r="B44" t="s">
        <v>30</v>
      </c>
      <c r="C44" s="18">
        <v>0.13</v>
      </c>
      <c r="D44" s="18">
        <v>0.01</v>
      </c>
      <c r="G44" s="1">
        <v>0.04</v>
      </c>
      <c r="H44" s="1">
        <v>-7.9000000000000001E-2</v>
      </c>
      <c r="I44" s="1">
        <f t="shared" si="0"/>
        <v>-0.11442307692307692</v>
      </c>
      <c r="J44" s="1"/>
      <c r="K44" s="1">
        <v>-0.35099999999999998</v>
      </c>
      <c r="L44" s="1">
        <v>-0.34399999999999997</v>
      </c>
      <c r="M44" s="1">
        <f t="shared" si="1"/>
        <v>1.0785824345146388E-2</v>
      </c>
    </row>
    <row r="45" spans="2:13" x14ac:dyDescent="0.25">
      <c r="B45" t="s">
        <v>31</v>
      </c>
      <c r="C45" s="18">
        <v>0</v>
      </c>
      <c r="D45" s="18">
        <v>0.19</v>
      </c>
      <c r="G45" s="1">
        <v>-0.40799999999999997</v>
      </c>
      <c r="H45" s="1">
        <v>-0.40799999999999997</v>
      </c>
      <c r="I45" s="1">
        <f t="shared" si="0"/>
        <v>0</v>
      </c>
      <c r="J45" s="1"/>
      <c r="M45" s="1">
        <f t="shared" si="1"/>
        <v>0</v>
      </c>
    </row>
    <row r="46" spans="2:13" x14ac:dyDescent="0.25">
      <c r="B46" t="s">
        <v>32</v>
      </c>
      <c r="C46" s="18">
        <v>-2E-3</v>
      </c>
      <c r="D46" s="18">
        <v>0.03</v>
      </c>
      <c r="G46" s="1">
        <v>-0.21</v>
      </c>
      <c r="H46" s="1">
        <v>-0.20799999999999999</v>
      </c>
      <c r="I46" s="1">
        <f t="shared" si="0"/>
        <v>2.5316455696202554E-3</v>
      </c>
      <c r="J46" s="1"/>
      <c r="K46" s="1">
        <v>-0.157</v>
      </c>
      <c r="L46" s="1">
        <v>-0.122</v>
      </c>
      <c r="M46" s="1">
        <f t="shared" si="1"/>
        <v>4.1518386714116257E-2</v>
      </c>
    </row>
    <row r="47" spans="2:13" x14ac:dyDescent="0.25">
      <c r="B47" t="s">
        <v>33</v>
      </c>
      <c r="C47" s="18">
        <v>0</v>
      </c>
      <c r="D47" s="18">
        <v>0.02</v>
      </c>
      <c r="G47" s="1">
        <v>-0.35699999999999998</v>
      </c>
      <c r="H47" s="1">
        <v>-0.35699999999999998</v>
      </c>
      <c r="I47" s="1">
        <f t="shared" si="0"/>
        <v>0</v>
      </c>
      <c r="J47" s="1"/>
      <c r="K47" s="1">
        <v>-7.3999999999999996E-2</v>
      </c>
      <c r="L47" s="1">
        <v>5.6000000000000001E-2</v>
      </c>
      <c r="M47" s="1">
        <f t="shared" si="1"/>
        <v>0.14038876889848811</v>
      </c>
    </row>
    <row r="48" spans="2:13" x14ac:dyDescent="0.25">
      <c r="B48" t="s">
        <v>34</v>
      </c>
      <c r="C48" s="18">
        <v>2.1999999999999999E-2</v>
      </c>
      <c r="D48" s="18">
        <v>0</v>
      </c>
      <c r="G48" s="1">
        <v>-1.2E-2</v>
      </c>
      <c r="H48" s="1">
        <v>-1.2E-2</v>
      </c>
      <c r="I48" s="1">
        <f t="shared" si="0"/>
        <v>0</v>
      </c>
      <c r="J48" s="1"/>
      <c r="K48" s="1">
        <v>-0.105</v>
      </c>
      <c r="L48" s="1">
        <v>-5.6000000000000001E-2</v>
      </c>
      <c r="M48" s="1">
        <f t="shared" si="1"/>
        <v>5.4748603351955298E-2</v>
      </c>
    </row>
    <row r="49" spans="2:13" x14ac:dyDescent="0.25">
      <c r="B49" t="s">
        <v>35</v>
      </c>
      <c r="C49" s="18">
        <v>-3.0000000000000001E-3</v>
      </c>
      <c r="D49" s="18">
        <v>0.03</v>
      </c>
      <c r="G49" s="1">
        <v>-8.0000000000000002E-3</v>
      </c>
      <c r="H49" s="1">
        <v>-3.0000000000000001E-3</v>
      </c>
      <c r="I49" s="1">
        <f t="shared" si="0"/>
        <v>5.0403225806451612E-3</v>
      </c>
      <c r="J49" s="1"/>
      <c r="M49" s="1">
        <f t="shared" si="1"/>
        <v>0</v>
      </c>
    </row>
    <row r="50" spans="2:13" x14ac:dyDescent="0.25">
      <c r="B50" t="s">
        <v>36</v>
      </c>
      <c r="C50" s="18">
        <v>0.40400000000000003</v>
      </c>
      <c r="D50" s="18">
        <v>0.01</v>
      </c>
      <c r="G50" s="1">
        <v>0.39</v>
      </c>
      <c r="H50" s="1">
        <v>-0.01</v>
      </c>
      <c r="I50" s="1">
        <f t="shared" si="0"/>
        <v>-0.28776978417266186</v>
      </c>
      <c r="J50" s="1"/>
      <c r="M50" s="1">
        <f t="shared" si="1"/>
        <v>0</v>
      </c>
    </row>
    <row r="51" spans="2:13" x14ac:dyDescent="0.25">
      <c r="B51" t="s">
        <v>37</v>
      </c>
      <c r="C51" s="18">
        <v>2.3E-2</v>
      </c>
      <c r="D51" s="18">
        <v>0</v>
      </c>
      <c r="G51" s="1">
        <v>-0.214</v>
      </c>
      <c r="H51" s="1">
        <v>-0.23200000000000001</v>
      </c>
      <c r="I51" s="1">
        <f t="shared" si="0"/>
        <v>-2.2900763358778647E-2</v>
      </c>
      <c r="J51" s="1"/>
      <c r="K51" s="1">
        <v>3.1E-2</v>
      </c>
      <c r="L51" s="1">
        <v>-1.4999999999999999E-2</v>
      </c>
      <c r="M51" s="1">
        <f t="shared" si="1"/>
        <v>-4.4616876818622697E-2</v>
      </c>
    </row>
    <row r="52" spans="2:13" x14ac:dyDescent="0.25">
      <c r="B52" t="s">
        <v>38</v>
      </c>
      <c r="C52" s="18">
        <v>3.5000000000000003E-2</v>
      </c>
      <c r="D52" s="18">
        <v>4.1000000000000002E-2</v>
      </c>
      <c r="G52" s="1">
        <v>1.4E-2</v>
      </c>
      <c r="H52" s="1">
        <v>-0.02</v>
      </c>
      <c r="I52" s="1">
        <f t="shared" si="0"/>
        <v>-3.3530571992110458E-2</v>
      </c>
      <c r="J52" s="1"/>
      <c r="K52" s="1">
        <v>-0.48799999999999999</v>
      </c>
      <c r="L52" s="1">
        <v>-0.214</v>
      </c>
      <c r="M52" s="1">
        <f t="shared" si="1"/>
        <v>0.53515625</v>
      </c>
    </row>
    <row r="53" spans="2:13" x14ac:dyDescent="0.25">
      <c r="B53" t="s">
        <v>39</v>
      </c>
      <c r="C53" s="18">
        <v>-1.2999999999999999E-2</v>
      </c>
      <c r="D53" s="18">
        <v>0.05</v>
      </c>
      <c r="G53" s="1">
        <v>-0.17499999999999999</v>
      </c>
      <c r="H53" s="1">
        <v>-0.16400000000000001</v>
      </c>
      <c r="I53" s="1">
        <f t="shared" si="0"/>
        <v>1.3333333333333312E-2</v>
      </c>
      <c r="J53" s="1"/>
      <c r="K53" s="1">
        <v>-2.5000000000000001E-2</v>
      </c>
      <c r="L53" s="1">
        <v>2.3E-2</v>
      </c>
      <c r="M53" s="1">
        <f t="shared" si="1"/>
        <v>4.9230769230769231E-2</v>
      </c>
    </row>
    <row r="54" spans="2:13" x14ac:dyDescent="0.25">
      <c r="B54" t="s">
        <v>40</v>
      </c>
      <c r="C54" s="18">
        <v>-0.01</v>
      </c>
      <c r="D54" s="18">
        <v>7.0000000000000007E-2</v>
      </c>
      <c r="G54" s="1">
        <v>-1.2999999999999999E-2</v>
      </c>
      <c r="H54" s="1">
        <v>-6.0000000000000001E-3</v>
      </c>
      <c r="I54" s="1">
        <f t="shared" si="0"/>
        <v>7.0921985815602826E-3</v>
      </c>
      <c r="J54" s="1"/>
      <c r="M54" s="1">
        <f t="shared" si="1"/>
        <v>0</v>
      </c>
    </row>
    <row r="55" spans="2:13" x14ac:dyDescent="0.25">
      <c r="B55" t="s">
        <v>41</v>
      </c>
      <c r="C55" s="18">
        <v>5.0000000000000001E-3</v>
      </c>
      <c r="D55" s="18">
        <v>0.05</v>
      </c>
      <c r="G55" s="1">
        <v>-8.9999999999999993E-3</v>
      </c>
      <c r="H55" s="1">
        <v>-1.2999999999999999E-2</v>
      </c>
      <c r="I55" s="1">
        <f t="shared" si="0"/>
        <v>-4.0363269424823411E-3</v>
      </c>
      <c r="J55" s="1"/>
      <c r="K55" s="1">
        <v>-2.1999999999999999E-2</v>
      </c>
      <c r="L55" s="1">
        <v>-2.8000000000000001E-2</v>
      </c>
      <c r="M55" s="1">
        <f t="shared" si="1"/>
        <v>-6.1349693251533761E-3</v>
      </c>
    </row>
    <row r="56" spans="2:13" x14ac:dyDescent="0.25">
      <c r="B56" t="s">
        <v>42</v>
      </c>
      <c r="C56" s="18">
        <v>1.0999999999999999E-2</v>
      </c>
      <c r="D56" s="18">
        <v>1.0999999999999999E-2</v>
      </c>
      <c r="G56" s="1">
        <v>-1.4E-2</v>
      </c>
      <c r="H56" s="1">
        <v>-2.4E-2</v>
      </c>
      <c r="I56" s="1">
        <f t="shared" si="0"/>
        <v>-1.0141987829614604E-2</v>
      </c>
      <c r="J56" s="1"/>
      <c r="K56" s="1">
        <v>0.60799999999999998</v>
      </c>
      <c r="L56" s="1">
        <v>-0.14499999999999999</v>
      </c>
      <c r="M56" s="1">
        <f t="shared" si="1"/>
        <v>-0.46828358208955223</v>
      </c>
    </row>
    <row r="57" spans="2:13" x14ac:dyDescent="0.25">
      <c r="B57" t="s">
        <v>43</v>
      </c>
      <c r="C57" s="18">
        <v>0.56200000000000006</v>
      </c>
      <c r="D57" s="18">
        <v>0.2</v>
      </c>
      <c r="G57" s="1">
        <v>0.39</v>
      </c>
      <c r="H57" s="1">
        <v>-0.11</v>
      </c>
      <c r="I57" s="1">
        <f t="shared" si="0"/>
        <v>-0.35971223021582732</v>
      </c>
      <c r="J57" s="1"/>
      <c r="K57" s="1">
        <v>0.11600000000000001</v>
      </c>
      <c r="L57" s="1">
        <v>-0.25800000000000001</v>
      </c>
      <c r="M57" s="1">
        <f t="shared" si="1"/>
        <v>-0.33512544802867378</v>
      </c>
    </row>
    <row r="58" spans="2:13" x14ac:dyDescent="0.25">
      <c r="B58" t="s">
        <v>44</v>
      </c>
      <c r="C58" s="18">
        <v>1.4490000000000001</v>
      </c>
      <c r="D58" s="18">
        <v>0.77600000000000002</v>
      </c>
      <c r="G58" s="1">
        <v>0.41899999999999998</v>
      </c>
      <c r="H58" s="1">
        <v>-0.42199999999999999</v>
      </c>
      <c r="I58" s="1">
        <f t="shared" si="0"/>
        <v>-0.59267089499647641</v>
      </c>
      <c r="J58" s="1"/>
      <c r="K58" s="1">
        <v>-0.05</v>
      </c>
      <c r="L58" s="1">
        <v>1.7999999999999999E-2</v>
      </c>
      <c r="M58" s="1">
        <f t="shared" si="1"/>
        <v>7.1578947368421061E-2</v>
      </c>
    </row>
    <row r="59" spans="2:13" x14ac:dyDescent="0.25">
      <c r="B59" t="s">
        <v>45</v>
      </c>
      <c r="C59" s="18">
        <v>-4.0000000000000001E-3</v>
      </c>
      <c r="D59" s="18">
        <v>0.01</v>
      </c>
      <c r="G59" s="1">
        <v>-0.01</v>
      </c>
      <c r="H59" s="1">
        <v>-8.9999999999999993E-3</v>
      </c>
      <c r="I59" s="1">
        <f t="shared" si="0"/>
        <v>1.010101010101011E-3</v>
      </c>
      <c r="J59" s="1"/>
      <c r="K59" s="1">
        <v>-1.2E-2</v>
      </c>
      <c r="L59" s="1">
        <v>0.26200000000000001</v>
      </c>
      <c r="M59" s="1">
        <f t="shared" si="1"/>
        <v>0.27732793522267207</v>
      </c>
    </row>
    <row r="60" spans="2:13" x14ac:dyDescent="0.25">
      <c r="B60" t="s">
        <v>46</v>
      </c>
      <c r="C60" s="18">
        <v>7.0000000000000001E-3</v>
      </c>
      <c r="D60" s="18">
        <v>-0.24299999999999999</v>
      </c>
      <c r="G60" s="1">
        <v>0.22500000000000001</v>
      </c>
      <c r="H60" s="1">
        <v>0.222</v>
      </c>
      <c r="I60" s="1">
        <f t="shared" si="0"/>
        <v>-2.4489795918367367E-3</v>
      </c>
      <c r="J60" s="1"/>
      <c r="K60" s="1">
        <v>-2.1999999999999999E-2</v>
      </c>
      <c r="L60" s="1">
        <v>2.1999999999999999E-2</v>
      </c>
      <c r="M60" s="1">
        <f t="shared" si="1"/>
        <v>4.4989775051124746E-2</v>
      </c>
    </row>
    <row r="61" spans="2:13" x14ac:dyDescent="0.25">
      <c r="B61" t="s">
        <v>47</v>
      </c>
      <c r="C61" s="18">
        <v>0</v>
      </c>
      <c r="D61" s="18">
        <v>0.16</v>
      </c>
      <c r="G61" s="1">
        <v>-8.0000000000000002E-3</v>
      </c>
      <c r="H61" s="1">
        <v>-8.0000000000000002E-3</v>
      </c>
      <c r="I61" s="1">
        <f t="shared" si="0"/>
        <v>0</v>
      </c>
      <c r="J61" s="1"/>
      <c r="M61" s="1">
        <f t="shared" si="1"/>
        <v>0</v>
      </c>
    </row>
    <row r="62" spans="2:13" x14ac:dyDescent="0.25">
      <c r="B62" t="s">
        <v>48</v>
      </c>
      <c r="C62" s="18">
        <v>1E-3</v>
      </c>
      <c r="D62" s="18">
        <v>0</v>
      </c>
      <c r="G62" s="1">
        <v>2.1999999999999999E-2</v>
      </c>
      <c r="H62" s="1">
        <v>2.1000000000000001E-2</v>
      </c>
      <c r="I62" s="1">
        <f t="shared" si="0"/>
        <v>-9.784735812133048E-4</v>
      </c>
      <c r="J62" s="1"/>
      <c r="M62" s="1">
        <f t="shared" si="1"/>
        <v>0</v>
      </c>
    </row>
    <row r="63" spans="2:13" x14ac:dyDescent="0.25">
      <c r="B63" t="s">
        <v>49</v>
      </c>
      <c r="C63" s="18">
        <v>0</v>
      </c>
      <c r="D63" s="18">
        <v>0.06</v>
      </c>
      <c r="G63" s="1">
        <v>-8.9999999999999993E-3</v>
      </c>
      <c r="H63" s="1">
        <v>-8.9999999999999993E-3</v>
      </c>
      <c r="I63" s="1">
        <f t="shared" si="0"/>
        <v>0</v>
      </c>
      <c r="J63" s="1"/>
      <c r="M63" s="1">
        <f t="shared" si="1"/>
        <v>0</v>
      </c>
    </row>
    <row r="64" spans="2:13" x14ac:dyDescent="0.25">
      <c r="B64" t="s">
        <v>50</v>
      </c>
      <c r="C64" s="18">
        <v>0</v>
      </c>
      <c r="D64" s="18">
        <v>0.06</v>
      </c>
      <c r="G64" s="1">
        <v>-7.0000000000000001E-3</v>
      </c>
      <c r="H64" s="1">
        <v>-7.0000000000000001E-3</v>
      </c>
      <c r="I64" s="1">
        <f t="shared" si="0"/>
        <v>0</v>
      </c>
      <c r="J64" s="1"/>
      <c r="K64" s="1">
        <v>-0.72399999999999998</v>
      </c>
      <c r="L64" s="1">
        <v>-0.129</v>
      </c>
      <c r="M64" s="1">
        <f t="shared" si="1"/>
        <v>2.1557971014492749</v>
      </c>
    </row>
    <row r="65" spans="2:13" x14ac:dyDescent="0.25">
      <c r="B65" t="s">
        <v>51</v>
      </c>
      <c r="C65" s="18">
        <v>1.9E-2</v>
      </c>
      <c r="D65" s="18">
        <v>0.02</v>
      </c>
      <c r="G65" s="1">
        <v>-0.27600000000000002</v>
      </c>
      <c r="H65" s="1">
        <v>-0.28999999999999998</v>
      </c>
      <c r="I65" s="1">
        <f t="shared" si="0"/>
        <v>-1.9337016574585576E-2</v>
      </c>
      <c r="J65" s="1"/>
      <c r="K65" s="1">
        <v>0.114</v>
      </c>
      <c r="L65" s="1">
        <v>0.13900000000000001</v>
      </c>
      <c r="M65" s="1">
        <f t="shared" si="1"/>
        <v>2.2441651705565537E-2</v>
      </c>
    </row>
    <row r="66" spans="2:13" x14ac:dyDescent="0.25">
      <c r="B66" t="s">
        <v>52</v>
      </c>
      <c r="C66" s="18">
        <v>0</v>
      </c>
      <c r="D66" s="18">
        <v>0.05</v>
      </c>
      <c r="G66" s="1">
        <v>0.24099999999999999</v>
      </c>
      <c r="H66" s="1">
        <v>0.24</v>
      </c>
      <c r="I66" s="1">
        <f t="shared" si="0"/>
        <v>-8.058017727639007E-4</v>
      </c>
      <c r="J66" s="1"/>
      <c r="M66" s="1">
        <f t="shared" si="1"/>
        <v>0</v>
      </c>
    </row>
    <row r="67" spans="2:13" x14ac:dyDescent="0.25">
      <c r="B67" t="s">
        <v>53</v>
      </c>
      <c r="C67" s="18">
        <v>-0.04</v>
      </c>
      <c r="D67" s="18">
        <v>0</v>
      </c>
      <c r="G67" s="1">
        <v>-8.2000000000000003E-2</v>
      </c>
      <c r="H67" s="1">
        <v>-4.3999999999999997E-2</v>
      </c>
      <c r="I67" s="1">
        <f t="shared" si="0"/>
        <v>4.1394335511982579E-2</v>
      </c>
      <c r="J67" s="1"/>
      <c r="M67" s="1">
        <f t="shared" si="1"/>
        <v>0</v>
      </c>
    </row>
    <row r="68" spans="2:13" x14ac:dyDescent="0.25">
      <c r="B68" t="s">
        <v>54</v>
      </c>
      <c r="C68" s="18">
        <v>0</v>
      </c>
      <c r="D68" s="18">
        <v>0</v>
      </c>
      <c r="G68" s="1">
        <v>-8.0000000000000002E-3</v>
      </c>
      <c r="H68" s="1">
        <v>-8.0000000000000002E-3</v>
      </c>
      <c r="I68" s="1">
        <f t="shared" si="0"/>
        <v>0</v>
      </c>
      <c r="J68" s="1"/>
      <c r="M68" s="1">
        <f t="shared" si="1"/>
        <v>0</v>
      </c>
    </row>
    <row r="69" spans="2:13" x14ac:dyDescent="0.25">
      <c r="B69" t="s">
        <v>55</v>
      </c>
      <c r="C69" s="18">
        <v>1.0999999999999999E-2</v>
      </c>
      <c r="D69" s="18">
        <v>0</v>
      </c>
      <c r="G69" s="1">
        <v>0.03</v>
      </c>
      <c r="H69" s="1">
        <v>1.9E-2</v>
      </c>
      <c r="I69" s="1">
        <f t="shared" si="0"/>
        <v>-1.0679611650485437E-2</v>
      </c>
      <c r="J69" s="1"/>
      <c r="K69" s="1">
        <v>-2.5000000000000001E-2</v>
      </c>
      <c r="L69" s="1">
        <v>-1.7000000000000001E-2</v>
      </c>
      <c r="M69" s="1">
        <f t="shared" si="1"/>
        <v>8.2051282051282051E-3</v>
      </c>
    </row>
    <row r="70" spans="2:13" x14ac:dyDescent="0.25">
      <c r="B70" t="s">
        <v>56</v>
      </c>
      <c r="C70" s="18">
        <v>0</v>
      </c>
      <c r="D70" s="18">
        <v>7.0000000000000007E-2</v>
      </c>
      <c r="G70" s="1">
        <v>-0.01</v>
      </c>
      <c r="H70" s="1">
        <v>-0.01</v>
      </c>
      <c r="I70" s="1">
        <f t="shared" si="0"/>
        <v>0</v>
      </c>
      <c r="J70" s="1"/>
      <c r="M70" s="1">
        <f t="shared" si="1"/>
        <v>0</v>
      </c>
    </row>
    <row r="71" spans="2:13" x14ac:dyDescent="0.25">
      <c r="B71" t="s">
        <v>57</v>
      </c>
      <c r="C71" s="18">
        <v>0.19500000000000001</v>
      </c>
      <c r="D71" s="18">
        <v>0.05</v>
      </c>
      <c r="G71" s="1">
        <v>-9.6000000000000002E-2</v>
      </c>
      <c r="H71" s="1">
        <v>-0.24399999999999999</v>
      </c>
      <c r="I71" s="1">
        <f t="shared" si="0"/>
        <v>-0.16371681415929201</v>
      </c>
      <c r="J71" s="1"/>
      <c r="K71" s="1">
        <v>-0.495</v>
      </c>
      <c r="L71" s="1">
        <v>-0.55000000000000004</v>
      </c>
      <c r="M71" s="1">
        <f t="shared" si="1"/>
        <v>-0.10891089108910901</v>
      </c>
    </row>
    <row r="72" spans="2:13" x14ac:dyDescent="0.25">
      <c r="B72" t="s">
        <v>58</v>
      </c>
      <c r="C72" s="18">
        <v>0.25</v>
      </c>
      <c r="D72" s="18">
        <v>0.22</v>
      </c>
      <c r="G72" s="1">
        <v>-0.28599999999999998</v>
      </c>
      <c r="H72" s="1">
        <v>-0.42799999999999999</v>
      </c>
      <c r="I72" s="1">
        <f t="shared" si="0"/>
        <v>-0.19887955182072833</v>
      </c>
      <c r="J72" s="1"/>
      <c r="K72" s="1">
        <v>-0.13800000000000001</v>
      </c>
      <c r="L72" s="1">
        <v>-0.11899999999999999</v>
      </c>
      <c r="M72" s="1">
        <f t="shared" si="1"/>
        <v>2.2041763341067305E-2</v>
      </c>
    </row>
    <row r="73" spans="2:13" x14ac:dyDescent="0.25">
      <c r="B73" t="s">
        <v>59</v>
      </c>
      <c r="C73" s="18">
        <v>0</v>
      </c>
      <c r="D73" s="18">
        <v>0.06</v>
      </c>
      <c r="G73" s="1">
        <v>-1.2E-2</v>
      </c>
      <c r="H73" s="1">
        <v>-1.2E-2</v>
      </c>
      <c r="I73" s="1">
        <f t="shared" si="0"/>
        <v>0</v>
      </c>
      <c r="J73" s="1"/>
      <c r="M73" s="1">
        <f t="shared" si="1"/>
        <v>0</v>
      </c>
    </row>
    <row r="74" spans="2:13" x14ac:dyDescent="0.25">
      <c r="B74" t="s">
        <v>60</v>
      </c>
      <c r="C74" s="18">
        <v>0.222</v>
      </c>
      <c r="D74" s="18">
        <v>0.03</v>
      </c>
      <c r="G74" s="1">
        <v>0.17799999999999999</v>
      </c>
      <c r="H74" s="1">
        <v>-3.5999999999999997E-2</v>
      </c>
      <c r="I74" s="1">
        <f t="shared" si="0"/>
        <v>-0.18166383701188454</v>
      </c>
      <c r="J74" s="1"/>
      <c r="M74" s="1">
        <f t="shared" si="1"/>
        <v>0</v>
      </c>
    </row>
    <row r="75" spans="2:13" x14ac:dyDescent="0.25">
      <c r="B75" t="s">
        <v>61</v>
      </c>
      <c r="C75" s="18">
        <v>4.5999999999999999E-2</v>
      </c>
      <c r="D75" s="18">
        <v>0.01</v>
      </c>
      <c r="G75" s="1">
        <v>3.0000000000000001E-3</v>
      </c>
      <c r="H75" s="1">
        <v>-4.1000000000000002E-2</v>
      </c>
      <c r="I75" s="1">
        <f t="shared" si="0"/>
        <v>-4.3868394815553352E-2</v>
      </c>
      <c r="J75" s="1"/>
      <c r="M75" s="1">
        <f t="shared" si="1"/>
        <v>0</v>
      </c>
    </row>
    <row r="76" spans="2:13" x14ac:dyDescent="0.25">
      <c r="B76" t="s">
        <v>62</v>
      </c>
      <c r="C76" s="18">
        <v>0</v>
      </c>
      <c r="D76" s="18">
        <v>0</v>
      </c>
      <c r="G76" s="1">
        <v>-0.11899999999999999</v>
      </c>
      <c r="H76" s="1">
        <v>-0.11899999999999999</v>
      </c>
      <c r="I76" s="1">
        <f t="shared" si="0"/>
        <v>0</v>
      </c>
      <c r="J76" s="1"/>
      <c r="K76" s="1">
        <v>-5.2999999999999999E-2</v>
      </c>
      <c r="L76" s="1">
        <v>-2.9000000000000001E-2</v>
      </c>
      <c r="M76" s="1">
        <f t="shared" si="1"/>
        <v>2.5343189017951424E-2</v>
      </c>
    </row>
    <row r="77" spans="2:13" x14ac:dyDescent="0.25">
      <c r="B77" t="s">
        <v>63</v>
      </c>
      <c r="C77" s="18">
        <v>0</v>
      </c>
      <c r="D77" s="18">
        <v>-5.0000000000000001E-3</v>
      </c>
      <c r="G77" s="1">
        <v>-5.8000000000000003E-2</v>
      </c>
      <c r="H77" s="1">
        <v>-5.8000000000000003E-2</v>
      </c>
      <c r="I77" s="1">
        <f t="shared" si="0"/>
        <v>0</v>
      </c>
      <c r="J77" s="1"/>
      <c r="M77" s="1">
        <f t="shared" si="1"/>
        <v>0</v>
      </c>
    </row>
    <row r="78" spans="2:13" x14ac:dyDescent="0.25">
      <c r="B78" t="s">
        <v>64</v>
      </c>
      <c r="C78" s="18">
        <v>0</v>
      </c>
      <c r="D78" s="18">
        <v>0</v>
      </c>
      <c r="G78" s="1">
        <v>-8.8999999999999996E-2</v>
      </c>
      <c r="H78" s="1">
        <v>-8.8999999999999996E-2</v>
      </c>
      <c r="I78" s="1">
        <f t="shared" si="0"/>
        <v>0</v>
      </c>
      <c r="J78" s="1"/>
      <c r="K78" s="1">
        <v>4.1000000000000002E-2</v>
      </c>
      <c r="L78" s="1">
        <v>5.8000000000000003E-2</v>
      </c>
      <c r="M78" s="1">
        <f t="shared" si="1"/>
        <v>1.6330451488952933E-2</v>
      </c>
    </row>
    <row r="79" spans="2:13" x14ac:dyDescent="0.25">
      <c r="B79" t="s">
        <v>65</v>
      </c>
      <c r="C79" s="18">
        <v>0</v>
      </c>
      <c r="D79" s="18">
        <v>0.04</v>
      </c>
      <c r="G79" s="1">
        <v>0.57899999999999996</v>
      </c>
      <c r="H79" s="1">
        <v>0.57899999999999996</v>
      </c>
      <c r="I79" s="1">
        <f t="shared" ref="I79:I105" si="2">(H79-G79)/(1+G79)</f>
        <v>0</v>
      </c>
      <c r="J79" s="1"/>
      <c r="K79" s="1">
        <v>-7.6999999999999999E-2</v>
      </c>
      <c r="L79" s="1">
        <v>-0.1</v>
      </c>
      <c r="M79" s="1">
        <f t="shared" ref="M79:M105" si="3">(L79-K79)/(1+K79)</f>
        <v>-2.4918743228602391E-2</v>
      </c>
    </row>
    <row r="80" spans="2:13" x14ac:dyDescent="0.25">
      <c r="B80" t="s">
        <v>66</v>
      </c>
      <c r="C80" s="18">
        <v>0</v>
      </c>
      <c r="D80" s="18">
        <v>7.0000000000000007E-2</v>
      </c>
      <c r="G80" s="1">
        <v>-0.221</v>
      </c>
      <c r="H80" s="1">
        <v>-0.221</v>
      </c>
      <c r="I80" s="1">
        <f t="shared" si="2"/>
        <v>0</v>
      </c>
      <c r="J80" s="1"/>
      <c r="M80" s="1">
        <f t="shared" si="3"/>
        <v>0</v>
      </c>
    </row>
    <row r="81" spans="2:13" x14ac:dyDescent="0.25">
      <c r="B81" t="s">
        <v>67</v>
      </c>
      <c r="C81" s="18">
        <v>0.16</v>
      </c>
      <c r="D81" s="18">
        <v>0</v>
      </c>
      <c r="G81" s="1">
        <v>0.13900000000000001</v>
      </c>
      <c r="H81" s="1">
        <v>-1.7999999999999999E-2</v>
      </c>
      <c r="I81" s="1">
        <f t="shared" si="2"/>
        <v>-0.13784021071115013</v>
      </c>
      <c r="J81" s="1"/>
      <c r="K81" s="1">
        <v>1.2E-2</v>
      </c>
      <c r="L81" s="1">
        <v>-0.05</v>
      </c>
      <c r="M81" s="1">
        <f t="shared" si="3"/>
        <v>-6.1264822134387352E-2</v>
      </c>
    </row>
    <row r="82" spans="2:13" x14ac:dyDescent="0.25">
      <c r="B82" t="s">
        <v>68</v>
      </c>
      <c r="C82" s="18">
        <v>-2.1000000000000001E-2</v>
      </c>
      <c r="D82" s="18">
        <v>0.09</v>
      </c>
      <c r="G82" s="1">
        <v>-7.0000000000000001E-3</v>
      </c>
      <c r="H82" s="1">
        <v>1.4E-2</v>
      </c>
      <c r="I82" s="1">
        <f t="shared" si="2"/>
        <v>2.1148036253776436E-2</v>
      </c>
      <c r="J82" s="1"/>
      <c r="K82" s="1">
        <v>-2E-3</v>
      </c>
      <c r="L82" s="1">
        <v>-5.0999999999999997E-2</v>
      </c>
      <c r="M82" s="1">
        <f t="shared" si="3"/>
        <v>-4.9098196392785565E-2</v>
      </c>
    </row>
    <row r="83" spans="2:13" x14ac:dyDescent="0.25">
      <c r="B83" t="s">
        <v>69</v>
      </c>
      <c r="C83" s="18">
        <v>0</v>
      </c>
      <c r="D83" s="18">
        <v>0.02</v>
      </c>
      <c r="G83" s="1">
        <v>-2E-3</v>
      </c>
      <c r="H83" s="1">
        <v>-2E-3</v>
      </c>
      <c r="I83" s="1">
        <f t="shared" si="2"/>
        <v>0</v>
      </c>
      <c r="J83" s="1"/>
      <c r="M83" s="1">
        <f t="shared" si="3"/>
        <v>0</v>
      </c>
    </row>
    <row r="84" spans="2:13" x14ac:dyDescent="0.25">
      <c r="B84" t="s">
        <v>70</v>
      </c>
      <c r="C84" s="18">
        <v>6.0000000000000001E-3</v>
      </c>
      <c r="D84" s="18">
        <v>0.01</v>
      </c>
      <c r="G84" s="1">
        <v>-0.02</v>
      </c>
      <c r="H84" s="1">
        <v>-2.5999999999999999E-2</v>
      </c>
      <c r="I84" s="1">
        <f t="shared" si="2"/>
        <v>-6.1224489795918356E-3</v>
      </c>
      <c r="J84" s="1"/>
      <c r="K84" s="1">
        <v>2.9000000000000001E-2</v>
      </c>
      <c r="L84" s="1">
        <v>3.5999999999999997E-2</v>
      </c>
      <c r="M84" s="1">
        <f t="shared" si="3"/>
        <v>6.8027210884353704E-3</v>
      </c>
    </row>
    <row r="85" spans="2:13" x14ac:dyDescent="0.25">
      <c r="B85" t="s">
        <v>71</v>
      </c>
      <c r="C85" s="18">
        <v>7.0000000000000001E-3</v>
      </c>
      <c r="D85" s="18">
        <v>0.02</v>
      </c>
      <c r="G85" s="1">
        <v>4.0000000000000001E-3</v>
      </c>
      <c r="H85" s="1">
        <v>4.0000000000000001E-3</v>
      </c>
      <c r="I85" s="1">
        <f t="shared" si="2"/>
        <v>0</v>
      </c>
      <c r="J85" s="1"/>
      <c r="K85" s="1">
        <v>-0.09</v>
      </c>
      <c r="L85" s="1">
        <v>-0.19700000000000001</v>
      </c>
      <c r="M85" s="1">
        <f t="shared" si="3"/>
        <v>-0.11758241758241759</v>
      </c>
    </row>
    <row r="86" spans="2:13" x14ac:dyDescent="0.25">
      <c r="C86" s="18"/>
      <c r="D86" s="18"/>
      <c r="G86" s="1">
        <v>0.48799999999999999</v>
      </c>
      <c r="H86" s="1">
        <v>0.48199999999999998</v>
      </c>
      <c r="I86" s="1">
        <f t="shared" si="2"/>
        <v>-4.0322580645161324E-3</v>
      </c>
      <c r="J86" s="1"/>
      <c r="M86" s="1">
        <f t="shared" si="3"/>
        <v>0</v>
      </c>
    </row>
    <row r="87" spans="2:13" x14ac:dyDescent="0.25">
      <c r="B87" t="s">
        <v>73</v>
      </c>
      <c r="C87" s="18">
        <v>2.5000000000000001E-2</v>
      </c>
      <c r="D87" s="18">
        <v>0.02</v>
      </c>
      <c r="G87" s="1">
        <v>-0.20799999999999999</v>
      </c>
      <c r="H87" s="1">
        <v>-0.22700000000000001</v>
      </c>
      <c r="I87" s="1">
        <f t="shared" si="2"/>
        <v>-2.3989898989899009E-2</v>
      </c>
      <c r="J87" s="1"/>
      <c r="M87" s="1">
        <f t="shared" si="3"/>
        <v>0</v>
      </c>
    </row>
    <row r="88" spans="2:13" x14ac:dyDescent="0.25">
      <c r="B88" t="s">
        <v>74</v>
      </c>
      <c r="C88" s="18">
        <v>0</v>
      </c>
      <c r="D88" s="18">
        <v>0</v>
      </c>
      <c r="G88" s="1">
        <v>-0.128</v>
      </c>
      <c r="H88" s="1">
        <v>-0.128</v>
      </c>
      <c r="I88" s="1">
        <f t="shared" si="2"/>
        <v>0</v>
      </c>
      <c r="J88" s="1"/>
      <c r="K88" s="1">
        <v>-3.7999999999999999E-2</v>
      </c>
      <c r="L88" s="1">
        <v>-1.7000000000000001E-2</v>
      </c>
      <c r="M88" s="1">
        <f t="shared" si="3"/>
        <v>2.1829521829521827E-2</v>
      </c>
    </row>
    <row r="89" spans="2:13" x14ac:dyDescent="0.25">
      <c r="B89" t="s">
        <v>75</v>
      </c>
      <c r="C89" s="18">
        <v>0</v>
      </c>
      <c r="D89" s="18">
        <v>0.01</v>
      </c>
      <c r="G89" s="1">
        <v>-5.6000000000000001E-2</v>
      </c>
      <c r="H89" s="1">
        <v>-5.6000000000000001E-2</v>
      </c>
      <c r="I89" s="1">
        <f t="shared" si="2"/>
        <v>0</v>
      </c>
      <c r="J89" s="1"/>
      <c r="K89" s="1">
        <v>-0.17</v>
      </c>
      <c r="L89" s="1">
        <v>-0.224</v>
      </c>
      <c r="M89" s="1">
        <f t="shared" si="3"/>
        <v>-6.5060240963855417E-2</v>
      </c>
    </row>
    <row r="90" spans="2:13" x14ac:dyDescent="0.25">
      <c r="B90" t="s">
        <v>76</v>
      </c>
      <c r="C90" s="18">
        <v>8.0000000000000002E-3</v>
      </c>
      <c r="D90" s="18">
        <v>-5.2999999999999999E-2</v>
      </c>
      <c r="G90" s="1">
        <v>-8.8999999999999996E-2</v>
      </c>
      <c r="H90" s="1">
        <v>-9.6000000000000002E-2</v>
      </c>
      <c r="I90" s="1">
        <f t="shared" si="2"/>
        <v>-7.6838638858397427E-3</v>
      </c>
      <c r="J90" s="1"/>
      <c r="K90" s="1">
        <v>-0.39500000000000002</v>
      </c>
      <c r="L90" s="1">
        <v>-0.35099999999999998</v>
      </c>
      <c r="M90" s="1">
        <f t="shared" si="3"/>
        <v>7.2727272727272793E-2</v>
      </c>
    </row>
    <row r="91" spans="2:13" x14ac:dyDescent="0.25">
      <c r="B91" t="s">
        <v>77</v>
      </c>
      <c r="C91" s="18">
        <v>0</v>
      </c>
      <c r="D91" s="18">
        <v>0.15</v>
      </c>
      <c r="G91" s="1">
        <v>-0.33</v>
      </c>
      <c r="H91" s="1">
        <v>-0.33</v>
      </c>
      <c r="I91" s="1">
        <f t="shared" si="2"/>
        <v>0</v>
      </c>
      <c r="J91" s="1"/>
      <c r="K91" s="1">
        <v>-1.4E-2</v>
      </c>
      <c r="L91" s="1">
        <v>-1.6E-2</v>
      </c>
      <c r="M91" s="1">
        <f t="shared" si="3"/>
        <v>-2.0283975659229209E-3</v>
      </c>
    </row>
    <row r="92" spans="2:13" x14ac:dyDescent="0.25">
      <c r="B92" t="s">
        <v>78</v>
      </c>
      <c r="C92" s="18">
        <v>0</v>
      </c>
      <c r="D92" s="18">
        <v>0.09</v>
      </c>
      <c r="G92" s="1">
        <v>-2.4E-2</v>
      </c>
      <c r="H92" s="1">
        <v>-2.4E-2</v>
      </c>
      <c r="I92" s="1">
        <f t="shared" si="2"/>
        <v>0</v>
      </c>
      <c r="J92" s="1"/>
      <c r="M92" s="1">
        <f t="shared" si="3"/>
        <v>0</v>
      </c>
    </row>
    <row r="93" spans="2:13" x14ac:dyDescent="0.25">
      <c r="B93" t="s">
        <v>79</v>
      </c>
      <c r="C93" s="18">
        <v>0.55900000000000005</v>
      </c>
      <c r="D93" s="18">
        <v>0</v>
      </c>
      <c r="G93" s="1">
        <v>0.56100000000000005</v>
      </c>
      <c r="H93" s="1">
        <v>1E-3</v>
      </c>
      <c r="I93" s="1">
        <f t="shared" si="2"/>
        <v>-0.35874439461883412</v>
      </c>
      <c r="J93" s="1"/>
      <c r="K93" s="1">
        <v>-0.35099999999999998</v>
      </c>
      <c r="L93" s="1">
        <v>-0.28599999999999998</v>
      </c>
      <c r="M93" s="1">
        <f t="shared" si="3"/>
        <v>0.10015408320493066</v>
      </c>
    </row>
    <row r="94" spans="2:13" x14ac:dyDescent="0.25">
      <c r="B94" t="s">
        <v>80</v>
      </c>
      <c r="C94" s="18">
        <v>-1.7999999999999999E-2</v>
      </c>
      <c r="D94" s="18">
        <v>0.04</v>
      </c>
      <c r="G94" s="1">
        <v>-9.1999999999999998E-2</v>
      </c>
      <c r="H94" s="1">
        <v>-7.5999999999999998E-2</v>
      </c>
      <c r="I94" s="1">
        <f t="shared" si="2"/>
        <v>1.7621145374449337E-2</v>
      </c>
      <c r="J94" s="1"/>
      <c r="M94" s="1">
        <f t="shared" si="3"/>
        <v>0</v>
      </c>
    </row>
    <row r="95" spans="2:13" x14ac:dyDescent="0.25">
      <c r="B95" t="s">
        <v>81</v>
      </c>
      <c r="C95" s="18">
        <v>3.0000000000000001E-3</v>
      </c>
      <c r="D95" s="18">
        <v>0.01</v>
      </c>
      <c r="G95" s="1">
        <v>-7.6999999999999999E-2</v>
      </c>
      <c r="H95" s="1">
        <v>-0.08</v>
      </c>
      <c r="I95" s="1">
        <f t="shared" si="2"/>
        <v>-3.2502708559046614E-3</v>
      </c>
      <c r="J95" s="1"/>
      <c r="K95" s="1">
        <v>-0.12</v>
      </c>
      <c r="L95" s="1">
        <v>-0.23100000000000001</v>
      </c>
      <c r="M95" s="1">
        <f t="shared" si="3"/>
        <v>-0.12613636363636366</v>
      </c>
    </row>
    <row r="96" spans="2:13" x14ac:dyDescent="0.25">
      <c r="B96" t="s">
        <v>82</v>
      </c>
      <c r="C96" s="18">
        <v>8.9999999999999993E-3</v>
      </c>
      <c r="D96" s="18">
        <v>0.01</v>
      </c>
      <c r="G96" s="1">
        <v>0.158</v>
      </c>
      <c r="H96" s="1">
        <v>0.14799999999999999</v>
      </c>
      <c r="I96" s="1">
        <f t="shared" si="2"/>
        <v>-8.635578583765121E-3</v>
      </c>
      <c r="J96" s="1"/>
      <c r="K96" s="1">
        <v>-1.4E-2</v>
      </c>
      <c r="L96" s="1">
        <v>1.6E-2</v>
      </c>
      <c r="M96" s="1">
        <f t="shared" si="3"/>
        <v>3.0425963488843813E-2</v>
      </c>
    </row>
    <row r="97" spans="2:13" x14ac:dyDescent="0.25">
      <c r="B97" t="s">
        <v>83</v>
      </c>
      <c r="C97" s="18">
        <v>0</v>
      </c>
      <c r="D97" s="18">
        <v>-3.3000000000000002E-2</v>
      </c>
      <c r="G97" s="1">
        <v>1.4999999999999999E-2</v>
      </c>
      <c r="H97" s="1">
        <v>1.4999999999999999E-2</v>
      </c>
      <c r="I97" s="1">
        <f t="shared" si="2"/>
        <v>0</v>
      </c>
      <c r="J97" s="1"/>
      <c r="K97" s="1">
        <v>1.4999999999999999E-2</v>
      </c>
      <c r="L97" s="1">
        <v>0.01</v>
      </c>
      <c r="M97" s="1">
        <f t="shared" si="3"/>
        <v>-4.9261083743842365E-3</v>
      </c>
    </row>
    <row r="98" spans="2:13" x14ac:dyDescent="0.25">
      <c r="B98" t="s">
        <v>84</v>
      </c>
      <c r="C98" s="18">
        <v>1.093</v>
      </c>
      <c r="D98" s="18">
        <v>0.15</v>
      </c>
      <c r="G98" s="1">
        <v>1.2150000000000001</v>
      </c>
      <c r="H98" s="1">
        <v>5.8000000000000003E-2</v>
      </c>
      <c r="I98" s="1">
        <f t="shared" si="2"/>
        <v>-0.5223476297968398</v>
      </c>
      <c r="J98" s="1"/>
      <c r="K98" s="1">
        <v>0</v>
      </c>
      <c r="L98" s="1">
        <v>-4.2000000000000003E-2</v>
      </c>
      <c r="M98" s="1">
        <f t="shared" si="3"/>
        <v>-4.2000000000000003E-2</v>
      </c>
    </row>
    <row r="99" spans="2:13" x14ac:dyDescent="0.25">
      <c r="B99" t="s">
        <v>85</v>
      </c>
      <c r="C99" s="18">
        <v>0</v>
      </c>
      <c r="D99" s="18">
        <v>0.14000000000000001</v>
      </c>
      <c r="G99" s="1">
        <v>-1.0999999999999999E-2</v>
      </c>
      <c r="H99" s="1">
        <v>-1.0999999999999999E-2</v>
      </c>
      <c r="I99" s="1">
        <f t="shared" si="2"/>
        <v>0</v>
      </c>
      <c r="J99" s="1"/>
      <c r="M99" s="1">
        <f t="shared" si="3"/>
        <v>0</v>
      </c>
    </row>
    <row r="100" spans="2:13" x14ac:dyDescent="0.25">
      <c r="B100" t="s">
        <v>86</v>
      </c>
      <c r="C100" s="18">
        <v>0</v>
      </c>
      <c r="D100" s="18">
        <v>0</v>
      </c>
      <c r="G100" s="1">
        <v>1E-3</v>
      </c>
      <c r="H100" s="1">
        <v>1E-3</v>
      </c>
      <c r="I100" s="1">
        <f t="shared" si="2"/>
        <v>0</v>
      </c>
      <c r="J100" s="1"/>
      <c r="K100" s="1">
        <v>-3.7999999999999999E-2</v>
      </c>
      <c r="L100" s="1">
        <v>5.3999999999999999E-2</v>
      </c>
      <c r="M100" s="1">
        <f t="shared" si="3"/>
        <v>9.5634095634095639E-2</v>
      </c>
    </row>
    <row r="101" spans="2:13" x14ac:dyDescent="0.25">
      <c r="B101" t="s">
        <v>87</v>
      </c>
      <c r="C101" s="18">
        <v>0</v>
      </c>
      <c r="D101" s="18">
        <v>7.0000000000000007E-2</v>
      </c>
      <c r="G101" s="1">
        <v>4.2999999999999997E-2</v>
      </c>
      <c r="H101" s="1">
        <v>4.2999999999999997E-2</v>
      </c>
      <c r="I101" s="1">
        <f t="shared" si="2"/>
        <v>0</v>
      </c>
      <c r="J101" s="1"/>
      <c r="K101" s="1">
        <v>-7.4999999999999997E-2</v>
      </c>
      <c r="L101" s="1">
        <v>-0.10100000000000001</v>
      </c>
      <c r="M101" s="1">
        <f t="shared" si="3"/>
        <v>-2.8108108108108116E-2</v>
      </c>
    </row>
    <row r="102" spans="2:13" x14ac:dyDescent="0.25">
      <c r="B102" t="s">
        <v>88</v>
      </c>
      <c r="C102" s="18">
        <v>1.7999999999999999E-2</v>
      </c>
      <c r="D102" s="18">
        <v>0.18</v>
      </c>
      <c r="G102" s="1">
        <v>0.22500000000000001</v>
      </c>
      <c r="H102" s="1">
        <v>0.20300000000000001</v>
      </c>
      <c r="I102" s="1">
        <f t="shared" si="2"/>
        <v>-1.7959183673469381E-2</v>
      </c>
      <c r="J102" s="1"/>
      <c r="K102" s="1">
        <v>-6.7000000000000004E-2</v>
      </c>
      <c r="L102" s="1">
        <v>-6.9000000000000006E-2</v>
      </c>
      <c r="M102" s="1">
        <f t="shared" si="3"/>
        <v>-2.1436227224008592E-3</v>
      </c>
    </row>
    <row r="103" spans="2:13" x14ac:dyDescent="0.25">
      <c r="B103" t="s">
        <v>89</v>
      </c>
      <c r="C103" s="18">
        <v>0</v>
      </c>
      <c r="D103" s="18">
        <v>0</v>
      </c>
      <c r="G103" s="1">
        <v>0.99199999999999999</v>
      </c>
      <c r="H103" s="1">
        <v>0.99199999999999999</v>
      </c>
      <c r="I103" s="1">
        <f t="shared" si="2"/>
        <v>0</v>
      </c>
      <c r="J103" s="1"/>
      <c r="K103" s="1">
        <v>-9.2999999999999999E-2</v>
      </c>
      <c r="L103" s="1">
        <v>-1.6E-2</v>
      </c>
      <c r="M103" s="1">
        <f t="shared" si="3"/>
        <v>8.4895259095920619E-2</v>
      </c>
    </row>
    <row r="104" spans="2:13" x14ac:dyDescent="0.25">
      <c r="B104" t="s">
        <v>90</v>
      </c>
      <c r="C104" s="18">
        <v>0</v>
      </c>
      <c r="D104" s="18">
        <v>0.11</v>
      </c>
      <c r="G104" s="1">
        <v>-1E-3</v>
      </c>
      <c r="H104" s="1">
        <v>-1E-3</v>
      </c>
      <c r="I104" s="1">
        <f t="shared" si="2"/>
        <v>0</v>
      </c>
      <c r="J104" s="1"/>
      <c r="K104" s="1">
        <v>-0.64</v>
      </c>
      <c r="L104" s="1">
        <v>-0.879</v>
      </c>
      <c r="M104" s="1">
        <f t="shared" si="3"/>
        <v>-0.66388888888888886</v>
      </c>
    </row>
    <row r="105" spans="2:13" x14ac:dyDescent="0.25">
      <c r="B105" t="s">
        <v>91</v>
      </c>
      <c r="C105" s="18">
        <v>0.433</v>
      </c>
      <c r="D105" s="18">
        <v>0.01</v>
      </c>
      <c r="G105" s="1">
        <v>-0.91900000000000004</v>
      </c>
      <c r="H105" s="1">
        <v>-0.94399999999999995</v>
      </c>
      <c r="I105" s="1">
        <f t="shared" si="2"/>
        <v>-0.30864197530864101</v>
      </c>
      <c r="J105" s="1"/>
      <c r="M105" s="1">
        <f t="shared" si="3"/>
        <v>0</v>
      </c>
    </row>
  </sheetData>
  <mergeCells count="5">
    <mergeCell ref="G10:M10"/>
    <mergeCell ref="K11:L11"/>
    <mergeCell ref="G11:H11"/>
    <mergeCell ref="C1:J1"/>
    <mergeCell ref="C3:M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J101"/>
  <sheetViews>
    <sheetView tabSelected="1" topLeftCell="D1" workbookViewId="0">
      <selection activeCell="X12" sqref="X12"/>
    </sheetView>
  </sheetViews>
  <sheetFormatPr defaultRowHeight="15" x14ac:dyDescent="0.25"/>
  <cols>
    <col min="3" max="3" width="15" customWidth="1"/>
    <col min="4" max="4" width="10.28515625" customWidth="1"/>
    <col min="14" max="14" width="12.28515625" bestFit="1" customWidth="1"/>
    <col min="25" max="25" width="13.5703125" bestFit="1" customWidth="1"/>
  </cols>
  <sheetData>
    <row r="1" spans="2:36" x14ac:dyDescent="0.25">
      <c r="D1" s="78" t="s">
        <v>125</v>
      </c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2:36" x14ac:dyDescent="0.25">
      <c r="B2" t="s">
        <v>93</v>
      </c>
    </row>
    <row r="3" spans="2:36" ht="15.75" thickBot="1" x14ac:dyDescent="0.3">
      <c r="N3" s="4" t="s">
        <v>112</v>
      </c>
      <c r="P3" s="73" t="s">
        <v>108</v>
      </c>
      <c r="Q3" s="73"/>
      <c r="R3" s="73"/>
      <c r="S3" s="73"/>
      <c r="T3" s="73"/>
      <c r="U3" s="73"/>
      <c r="V3" s="86"/>
      <c r="W3" s="86"/>
      <c r="Y3" t="s">
        <v>124</v>
      </c>
    </row>
    <row r="4" spans="2:36" ht="15.75" thickTop="1" x14ac:dyDescent="0.25">
      <c r="N4" s="3" t="s">
        <v>111</v>
      </c>
    </row>
    <row r="5" spans="2:36" x14ac:dyDescent="0.25">
      <c r="C5" t="s">
        <v>95</v>
      </c>
      <c r="D5" t="s">
        <v>96</v>
      </c>
      <c r="E5" t="s">
        <v>97</v>
      </c>
      <c r="F5" t="s">
        <v>98</v>
      </c>
      <c r="G5" t="s">
        <v>99</v>
      </c>
      <c r="H5" t="s">
        <v>100</v>
      </c>
      <c r="I5" t="s">
        <v>101</v>
      </c>
      <c r="J5" t="s">
        <v>102</v>
      </c>
      <c r="K5" t="s">
        <v>103</v>
      </c>
      <c r="L5" t="s">
        <v>104</v>
      </c>
      <c r="M5" t="s">
        <v>105</v>
      </c>
      <c r="N5" t="s">
        <v>92</v>
      </c>
      <c r="P5" s="74" t="s">
        <v>109</v>
      </c>
      <c r="Q5" s="74"/>
      <c r="R5" s="77">
        <v>0.05</v>
      </c>
      <c r="S5" s="74" t="s">
        <v>109</v>
      </c>
      <c r="T5" s="74"/>
      <c r="U5" s="2">
        <v>0.09</v>
      </c>
      <c r="V5" s="2"/>
      <c r="W5" s="2" t="s">
        <v>129</v>
      </c>
      <c r="Y5" t="s">
        <v>95</v>
      </c>
      <c r="Z5" t="s">
        <v>96</v>
      </c>
      <c r="AA5" t="s">
        <v>97</v>
      </c>
      <c r="AB5" t="s">
        <v>98</v>
      </c>
      <c r="AC5" t="s">
        <v>99</v>
      </c>
      <c r="AD5" t="s">
        <v>100</v>
      </c>
      <c r="AE5" t="s">
        <v>101</v>
      </c>
      <c r="AF5" t="s">
        <v>102</v>
      </c>
      <c r="AG5" t="s">
        <v>103</v>
      </c>
      <c r="AH5" t="s">
        <v>104</v>
      </c>
      <c r="AI5" t="s">
        <v>105</v>
      </c>
      <c r="AJ5" t="s">
        <v>92</v>
      </c>
    </row>
    <row r="6" spans="2:36" x14ac:dyDescent="0.25">
      <c r="P6" t="s">
        <v>110</v>
      </c>
      <c r="T6" t="s">
        <v>110</v>
      </c>
    </row>
    <row r="7" spans="2:36" x14ac:dyDescent="0.25">
      <c r="C7" t="s">
        <v>0</v>
      </c>
      <c r="D7">
        <v>69994992</v>
      </c>
      <c r="E7" s="1">
        <v>3.0000000000000001E-3</v>
      </c>
      <c r="F7" s="1">
        <v>3.0000000000000001E-3</v>
      </c>
      <c r="G7" s="1">
        <v>3.0000000000000001E-3</v>
      </c>
      <c r="H7" s="1">
        <v>-1E-3</v>
      </c>
      <c r="I7" s="1">
        <v>-1E-3</v>
      </c>
      <c r="J7" s="1">
        <v>1.4E-2</v>
      </c>
      <c r="K7" s="1">
        <v>1.4E-2</v>
      </c>
      <c r="L7" s="1">
        <v>2.4E-2</v>
      </c>
      <c r="M7" s="1">
        <v>2.4E-2</v>
      </c>
      <c r="N7" s="1">
        <v>0.01</v>
      </c>
      <c r="P7" s="1">
        <f t="shared" ref="P7:P70" si="0">MAX(N7,N7-MIN(E7:N7))</f>
        <v>1.0999999999999999E-2</v>
      </c>
      <c r="Q7" t="b">
        <f>P7&gt;$R$5</f>
        <v>0</v>
      </c>
      <c r="T7" s="1">
        <f>MAX(AJ7,AJ7-MIN(AA7:AJ7))</f>
        <v>0</v>
      </c>
      <c r="U7" t="b">
        <f>T7&gt;$U$5</f>
        <v>0</v>
      </c>
      <c r="W7" s="38">
        <f>T7*Z7</f>
        <v>0</v>
      </c>
      <c r="Y7" t="s">
        <v>0</v>
      </c>
    </row>
    <row r="8" spans="2:36" x14ac:dyDescent="0.25">
      <c r="C8" t="s">
        <v>1</v>
      </c>
      <c r="D8">
        <v>4609108657</v>
      </c>
      <c r="E8" s="1">
        <v>0</v>
      </c>
      <c r="F8" s="1">
        <v>0</v>
      </c>
      <c r="G8" s="1">
        <v>0</v>
      </c>
      <c r="H8" s="1">
        <v>-4.1000000000000002E-2</v>
      </c>
      <c r="I8" s="1">
        <v>-4.1000000000000002E-2</v>
      </c>
      <c r="J8" s="1">
        <v>-0.18099999999999999</v>
      </c>
      <c r="K8" s="1">
        <v>-0.18099999999999999</v>
      </c>
      <c r="L8" s="1">
        <v>-9.7000000000000003E-2</v>
      </c>
      <c r="M8" s="1">
        <v>-9.7000000000000003E-2</v>
      </c>
      <c r="N8" s="1">
        <v>-9.7000000000000003E-2</v>
      </c>
      <c r="P8" s="1">
        <f t="shared" si="0"/>
        <v>8.3999999999999991E-2</v>
      </c>
      <c r="Q8" t="b">
        <f t="shared" ref="Q8:Q71" si="1">P8&gt;$R$5</f>
        <v>1</v>
      </c>
      <c r="T8" s="1">
        <f t="shared" ref="T8:T71" si="2">MAX(AJ8,AJ8-MIN(AA8:AJ8))</f>
        <v>0.223</v>
      </c>
      <c r="U8" t="b">
        <f t="shared" ref="U8:U71" si="3">T8&gt;$U$5</f>
        <v>1</v>
      </c>
      <c r="W8" s="38">
        <f t="shared" ref="W8:W71" si="4">T8*Z8</f>
        <v>0.37018000000000001</v>
      </c>
      <c r="Y8" t="s">
        <v>1</v>
      </c>
      <c r="Z8">
        <v>1.66</v>
      </c>
      <c r="AA8" s="1">
        <v>8.9999999999999993E-3</v>
      </c>
      <c r="AB8" s="1">
        <v>8.9999999999999993E-3</v>
      </c>
      <c r="AC8" s="1">
        <v>-0.01</v>
      </c>
      <c r="AD8" s="1">
        <v>-3.0000000000000001E-3</v>
      </c>
      <c r="AE8" s="1">
        <v>8.9999999999999993E-3</v>
      </c>
      <c r="AF8" s="1">
        <v>-0.14099999999999999</v>
      </c>
      <c r="AG8" s="1">
        <v>-0.16700000000000001</v>
      </c>
      <c r="AH8" s="1">
        <v>-1.0999999999999999E-2</v>
      </c>
      <c r="AI8" s="1">
        <v>5.0000000000000001E-3</v>
      </c>
      <c r="AJ8" s="1">
        <v>5.6000000000000001E-2</v>
      </c>
    </row>
    <row r="9" spans="2:36" x14ac:dyDescent="0.25">
      <c r="C9" t="s">
        <v>2</v>
      </c>
      <c r="D9">
        <v>1372769928</v>
      </c>
      <c r="E9" s="1">
        <v>0</v>
      </c>
      <c r="F9" s="1">
        <v>0</v>
      </c>
      <c r="G9" s="1">
        <v>0</v>
      </c>
      <c r="H9" s="1">
        <v>0.185</v>
      </c>
      <c r="I9" s="1">
        <v>0.185</v>
      </c>
      <c r="J9" s="1">
        <v>0.184</v>
      </c>
      <c r="K9" s="1">
        <v>0.184</v>
      </c>
      <c r="L9" s="1">
        <v>0.184</v>
      </c>
      <c r="M9" s="1">
        <v>0.184</v>
      </c>
      <c r="N9" s="1">
        <v>0.184</v>
      </c>
      <c r="P9" s="1">
        <f t="shared" si="0"/>
        <v>0.184</v>
      </c>
      <c r="Q9" t="b">
        <f t="shared" si="1"/>
        <v>1</v>
      </c>
      <c r="T9" s="1">
        <f t="shared" si="2"/>
        <v>9.9000000000000005E-2</v>
      </c>
      <c r="U9" t="b">
        <f t="shared" si="3"/>
        <v>1</v>
      </c>
      <c r="W9" s="38">
        <f t="shared" si="4"/>
        <v>0.28017000000000003</v>
      </c>
      <c r="Y9" t="s">
        <v>2</v>
      </c>
      <c r="Z9">
        <v>2.83</v>
      </c>
      <c r="AA9" s="1">
        <v>1.2E-2</v>
      </c>
      <c r="AB9" s="1">
        <v>1.4E-2</v>
      </c>
      <c r="AC9" s="1">
        <v>-2E-3</v>
      </c>
      <c r="AD9" s="1">
        <v>8.6999999999999994E-2</v>
      </c>
      <c r="AE9" s="1">
        <v>0.08</v>
      </c>
      <c r="AF9" s="1">
        <v>0.113</v>
      </c>
      <c r="AG9" s="1">
        <v>9.1999999999999998E-2</v>
      </c>
      <c r="AH9" s="1">
        <v>0.115</v>
      </c>
      <c r="AI9" s="1">
        <v>8.6999999999999994E-2</v>
      </c>
      <c r="AJ9" s="1">
        <v>9.7000000000000003E-2</v>
      </c>
    </row>
    <row r="10" spans="2:36" x14ac:dyDescent="0.25">
      <c r="C10" t="s">
        <v>3</v>
      </c>
      <c r="D10">
        <v>303704</v>
      </c>
      <c r="E10" s="1">
        <v>1.2999999999999999E-2</v>
      </c>
      <c r="F10" s="1">
        <v>1.2999999999999999E-2</v>
      </c>
      <c r="G10" s="1">
        <v>1.2999999999999999E-2</v>
      </c>
      <c r="H10" s="1">
        <v>-3.4000000000000002E-2</v>
      </c>
      <c r="I10" s="1">
        <v>-3.4000000000000002E-2</v>
      </c>
      <c r="J10" s="1">
        <v>-3.4000000000000002E-2</v>
      </c>
      <c r="K10" s="1">
        <v>-3.9E-2</v>
      </c>
      <c r="L10" s="1">
        <v>-3.6999999999999998E-2</v>
      </c>
      <c r="M10" s="1">
        <v>-3.6999999999999998E-2</v>
      </c>
      <c r="N10" s="1">
        <v>-3.7999999999999999E-2</v>
      </c>
      <c r="P10" s="1">
        <f t="shared" si="0"/>
        <v>1.0000000000000009E-3</v>
      </c>
      <c r="Q10" t="b">
        <f t="shared" si="1"/>
        <v>0</v>
      </c>
      <c r="T10" s="1">
        <f t="shared" si="2"/>
        <v>0</v>
      </c>
      <c r="U10" t="b">
        <f t="shared" si="3"/>
        <v>0</v>
      </c>
      <c r="W10" s="38">
        <f t="shared" si="4"/>
        <v>0</v>
      </c>
      <c r="Y10" t="s">
        <v>3</v>
      </c>
    </row>
    <row r="11" spans="2:36" x14ac:dyDescent="0.25">
      <c r="C11" t="s">
        <v>4</v>
      </c>
      <c r="D11">
        <v>295232</v>
      </c>
      <c r="E11" s="1">
        <v>-1.4999999999999999E-2</v>
      </c>
      <c r="F11" s="1">
        <v>-1.4999999999999999E-2</v>
      </c>
      <c r="G11" s="1">
        <v>-1.4999999999999999E-2</v>
      </c>
      <c r="H11" s="1">
        <v>-9.7000000000000003E-2</v>
      </c>
      <c r="I11" s="1">
        <v>-9.7000000000000003E-2</v>
      </c>
      <c r="J11" s="1">
        <v>-8.2000000000000003E-2</v>
      </c>
      <c r="K11" s="1">
        <v>-8.2000000000000003E-2</v>
      </c>
      <c r="L11" s="1">
        <v>-8.1000000000000003E-2</v>
      </c>
      <c r="M11" s="1">
        <v>-8.1000000000000003E-2</v>
      </c>
      <c r="N11" s="1">
        <v>-0.1</v>
      </c>
      <c r="P11" s="1">
        <f t="shared" si="0"/>
        <v>0</v>
      </c>
      <c r="Q11" t="b">
        <f t="shared" si="1"/>
        <v>0</v>
      </c>
      <c r="T11" s="1">
        <f t="shared" si="2"/>
        <v>0</v>
      </c>
      <c r="U11" t="b">
        <f t="shared" si="3"/>
        <v>0</v>
      </c>
      <c r="W11" s="38">
        <f t="shared" si="4"/>
        <v>0</v>
      </c>
      <c r="Y11" t="s">
        <v>4</v>
      </c>
    </row>
    <row r="12" spans="2:36" x14ac:dyDescent="0.25">
      <c r="C12" t="s">
        <v>5</v>
      </c>
      <c r="D12">
        <v>303886656</v>
      </c>
      <c r="E12" s="1">
        <v>0</v>
      </c>
      <c r="F12" s="1">
        <v>0</v>
      </c>
      <c r="G12" s="1">
        <v>0</v>
      </c>
      <c r="H12" s="1">
        <v>-4.4999999999999998E-2</v>
      </c>
      <c r="I12" s="1">
        <v>-4.4999999999999998E-2</v>
      </c>
      <c r="J12" s="1">
        <v>-2.4E-2</v>
      </c>
      <c r="K12" s="1">
        <v>-2.4E-2</v>
      </c>
      <c r="L12" s="1">
        <v>2E-3</v>
      </c>
      <c r="M12" s="1">
        <v>2E-3</v>
      </c>
      <c r="N12" s="1">
        <v>-2.4E-2</v>
      </c>
      <c r="P12" s="1">
        <f t="shared" si="0"/>
        <v>2.0999999999999998E-2</v>
      </c>
      <c r="Q12" t="b">
        <f t="shared" si="1"/>
        <v>0</v>
      </c>
      <c r="T12" s="1">
        <f t="shared" si="2"/>
        <v>6.0000000000000001E-3</v>
      </c>
      <c r="U12" t="b">
        <f t="shared" si="3"/>
        <v>0</v>
      </c>
      <c r="W12" s="38">
        <f t="shared" si="4"/>
        <v>1.6800000000000003E-3</v>
      </c>
      <c r="Y12" t="s">
        <v>5</v>
      </c>
      <c r="Z12">
        <v>0.28000000000000003</v>
      </c>
      <c r="AA12" s="1">
        <v>4.0000000000000001E-3</v>
      </c>
      <c r="AB12" s="1">
        <v>-6.0000000000000001E-3</v>
      </c>
      <c r="AC12" s="1">
        <v>-6.0000000000000001E-3</v>
      </c>
      <c r="AD12" s="1">
        <v>-7.0000000000000001E-3</v>
      </c>
      <c r="AE12" s="1">
        <v>1E-3</v>
      </c>
      <c r="AF12" s="1">
        <v>7.0000000000000001E-3</v>
      </c>
      <c r="AG12" s="1">
        <v>-1.4999999999999999E-2</v>
      </c>
      <c r="AH12" s="1">
        <v>4.5999999999999999E-2</v>
      </c>
      <c r="AI12" s="1">
        <v>5.1999999999999998E-2</v>
      </c>
      <c r="AJ12" s="1">
        <v>-8.9999999999999993E-3</v>
      </c>
    </row>
    <row r="13" spans="2:36" x14ac:dyDescent="0.25">
      <c r="C13" t="s">
        <v>6</v>
      </c>
      <c r="D13">
        <v>942491856</v>
      </c>
      <c r="E13" s="1">
        <v>0</v>
      </c>
      <c r="F13" s="1">
        <v>0</v>
      </c>
      <c r="G13" s="1">
        <v>0</v>
      </c>
      <c r="H13" s="1">
        <v>-6.0999999999999999E-2</v>
      </c>
      <c r="I13" s="1">
        <v>-6.0999999999999999E-2</v>
      </c>
      <c r="J13" s="1">
        <v>-6.0999999999999999E-2</v>
      </c>
      <c r="K13" s="1">
        <v>-6.0999999999999999E-2</v>
      </c>
      <c r="L13" s="1">
        <v>-6.0999999999999999E-2</v>
      </c>
      <c r="M13" s="1">
        <v>-6.0999999999999999E-2</v>
      </c>
      <c r="N13" s="1">
        <v>-6.0999999999999999E-2</v>
      </c>
      <c r="P13" s="1">
        <f t="shared" si="0"/>
        <v>0</v>
      </c>
      <c r="Q13" t="b">
        <f t="shared" si="1"/>
        <v>0</v>
      </c>
      <c r="T13" s="1">
        <f t="shared" si="2"/>
        <v>0</v>
      </c>
      <c r="U13" t="b">
        <f t="shared" si="3"/>
        <v>0</v>
      </c>
      <c r="W13" s="38">
        <f t="shared" si="4"/>
        <v>0</v>
      </c>
      <c r="Y13" t="s">
        <v>6</v>
      </c>
      <c r="Z13">
        <v>0.99</v>
      </c>
      <c r="AA13" s="1">
        <v>-1E-3</v>
      </c>
      <c r="AB13" s="1">
        <v>0</v>
      </c>
      <c r="AC13" s="1">
        <v>-0.02</v>
      </c>
      <c r="AD13" s="1">
        <v>-4.0000000000000001E-3</v>
      </c>
      <c r="AE13" s="1">
        <v>-7.0000000000000001E-3</v>
      </c>
      <c r="AF13" s="1">
        <v>-2.5000000000000001E-2</v>
      </c>
      <c r="AG13" s="1">
        <v>-3.2000000000000001E-2</v>
      </c>
      <c r="AH13" s="1">
        <v>-3.7999999999999999E-2</v>
      </c>
      <c r="AI13" s="1">
        <v>0</v>
      </c>
      <c r="AJ13" s="1">
        <v>-3.9E-2</v>
      </c>
    </row>
    <row r="14" spans="2:36" x14ac:dyDescent="0.25">
      <c r="C14" t="s">
        <v>7</v>
      </c>
      <c r="D14">
        <v>4646344</v>
      </c>
      <c r="E14" s="1">
        <v>1E-3</v>
      </c>
      <c r="F14" s="1">
        <v>1E-3</v>
      </c>
      <c r="G14" s="1">
        <v>1E-3</v>
      </c>
      <c r="H14" s="1">
        <v>-6.0000000000000001E-3</v>
      </c>
      <c r="I14" s="1">
        <v>-6.0000000000000001E-3</v>
      </c>
      <c r="J14" s="1">
        <v>-8.9999999999999993E-3</v>
      </c>
      <c r="K14" s="1">
        <v>-0.16</v>
      </c>
      <c r="L14" s="1">
        <v>-0.16</v>
      </c>
      <c r="M14" s="1">
        <v>-0.16</v>
      </c>
      <c r="N14" s="1">
        <v>-0.16</v>
      </c>
      <c r="P14" s="1">
        <f t="shared" si="0"/>
        <v>0</v>
      </c>
      <c r="Q14" t="b">
        <f t="shared" si="1"/>
        <v>0</v>
      </c>
      <c r="T14" s="1">
        <f t="shared" si="2"/>
        <v>0</v>
      </c>
      <c r="U14" t="b">
        <f t="shared" si="3"/>
        <v>0</v>
      </c>
      <c r="W14" s="38">
        <f t="shared" si="4"/>
        <v>0</v>
      </c>
      <c r="Y14" t="s">
        <v>7</v>
      </c>
    </row>
    <row r="15" spans="2:36" x14ac:dyDescent="0.25">
      <c r="C15" t="s">
        <v>8</v>
      </c>
      <c r="D15">
        <v>12073232</v>
      </c>
      <c r="E15" s="1">
        <v>0</v>
      </c>
      <c r="F15" s="1">
        <v>0</v>
      </c>
      <c r="G15" s="1">
        <v>0</v>
      </c>
      <c r="H15" s="1">
        <v>2.1000000000000001E-2</v>
      </c>
      <c r="I15" s="1">
        <v>2.1000000000000001E-2</v>
      </c>
      <c r="J15" s="1">
        <v>2.7E-2</v>
      </c>
      <c r="K15" s="1">
        <v>2.3E-2</v>
      </c>
      <c r="L15" s="1">
        <v>1.9E-2</v>
      </c>
      <c r="M15" s="1">
        <v>1.9E-2</v>
      </c>
      <c r="N15" s="1">
        <v>1.7999999999999999E-2</v>
      </c>
      <c r="P15" s="1">
        <f t="shared" si="0"/>
        <v>1.7999999999999999E-2</v>
      </c>
      <c r="Q15" t="b">
        <f t="shared" si="1"/>
        <v>0</v>
      </c>
      <c r="T15" s="1">
        <f t="shared" si="2"/>
        <v>0</v>
      </c>
      <c r="U15" t="b">
        <f t="shared" si="3"/>
        <v>0</v>
      </c>
      <c r="W15" s="38">
        <f t="shared" si="4"/>
        <v>0</v>
      </c>
      <c r="Y15" t="s">
        <v>8</v>
      </c>
    </row>
    <row r="16" spans="2:36" x14ac:dyDescent="0.25">
      <c r="C16" t="s">
        <v>9</v>
      </c>
      <c r="D16">
        <v>497399784</v>
      </c>
      <c r="E16" s="1">
        <v>-0.02</v>
      </c>
      <c r="F16" s="1">
        <v>-0.02</v>
      </c>
      <c r="G16" s="1">
        <v>-0.02</v>
      </c>
      <c r="H16" s="1">
        <v>-2.7E-2</v>
      </c>
      <c r="I16" s="1">
        <v>-2.5999999999999999E-2</v>
      </c>
      <c r="J16" s="1">
        <v>2.7E-2</v>
      </c>
      <c r="K16" s="1">
        <v>2.5999999999999999E-2</v>
      </c>
      <c r="L16" s="1">
        <v>2.9000000000000001E-2</v>
      </c>
      <c r="M16" s="1">
        <v>2.9000000000000001E-2</v>
      </c>
      <c r="N16" s="1">
        <v>-3.9E-2</v>
      </c>
      <c r="P16" s="1">
        <f t="shared" si="0"/>
        <v>0</v>
      </c>
      <c r="Q16" t="b">
        <f t="shared" si="1"/>
        <v>0</v>
      </c>
      <c r="T16" s="1">
        <f t="shared" si="2"/>
        <v>4.4000000000000004E-2</v>
      </c>
      <c r="U16" t="b">
        <f t="shared" si="3"/>
        <v>0</v>
      </c>
      <c r="W16" s="38">
        <f t="shared" si="4"/>
        <v>2.9920000000000006E-2</v>
      </c>
      <c r="Y16" t="s">
        <v>9</v>
      </c>
      <c r="Z16">
        <v>0.68</v>
      </c>
      <c r="AA16" s="1">
        <v>-1.6E-2</v>
      </c>
      <c r="AB16" s="1">
        <v>-1.7000000000000001E-2</v>
      </c>
      <c r="AC16" s="1">
        <v>-5.5E-2</v>
      </c>
      <c r="AD16" s="1">
        <v>4.2999999999999997E-2</v>
      </c>
      <c r="AE16" s="1">
        <v>4.2000000000000003E-2</v>
      </c>
      <c r="AF16" s="1">
        <v>-2.9000000000000001E-2</v>
      </c>
      <c r="AG16" s="1">
        <v>-5.8999999999999997E-2</v>
      </c>
      <c r="AH16" s="1">
        <v>-8.4000000000000005E-2</v>
      </c>
      <c r="AI16" s="1">
        <v>-7.4999999999999997E-2</v>
      </c>
      <c r="AJ16" s="1">
        <v>-0.04</v>
      </c>
    </row>
    <row r="17" spans="3:36" x14ac:dyDescent="0.25">
      <c r="C17" t="s">
        <v>10</v>
      </c>
      <c r="D17">
        <v>1499140800</v>
      </c>
      <c r="E17" s="1">
        <v>0</v>
      </c>
      <c r="F17" s="1">
        <v>0</v>
      </c>
      <c r="G17" s="1">
        <v>0</v>
      </c>
      <c r="H17" s="1">
        <v>-1.7999999999999999E-2</v>
      </c>
      <c r="I17" s="1">
        <v>-1.7999999999999999E-2</v>
      </c>
      <c r="J17" s="1">
        <v>-1.7999999999999999E-2</v>
      </c>
      <c r="K17" s="1">
        <v>-1.7999999999999999E-2</v>
      </c>
      <c r="L17" s="1">
        <v>-1.7999999999999999E-2</v>
      </c>
      <c r="M17" s="1">
        <v>-1.7999999999999999E-2</v>
      </c>
      <c r="N17" s="1">
        <v>-1.7999999999999999E-2</v>
      </c>
      <c r="P17" s="1">
        <f t="shared" si="0"/>
        <v>0</v>
      </c>
      <c r="Q17" t="b">
        <f t="shared" si="1"/>
        <v>0</v>
      </c>
      <c r="T17" s="1">
        <f t="shared" si="2"/>
        <v>6.5000000000000002E-2</v>
      </c>
      <c r="U17" t="b">
        <f t="shared" si="3"/>
        <v>0</v>
      </c>
      <c r="W17" s="38">
        <f t="shared" si="4"/>
        <v>4.6149999999999997E-2</v>
      </c>
      <c r="Y17" t="s">
        <v>10</v>
      </c>
      <c r="Z17">
        <v>0.71</v>
      </c>
      <c r="AA17" s="1">
        <v>7.0000000000000001E-3</v>
      </c>
      <c r="AB17" s="1">
        <v>8.0000000000000002E-3</v>
      </c>
      <c r="AC17" s="1">
        <v>8.0000000000000002E-3</v>
      </c>
      <c r="AD17" s="1">
        <v>-2.3E-2</v>
      </c>
      <c r="AE17" s="1">
        <v>-2.4E-2</v>
      </c>
      <c r="AF17" s="1">
        <v>2.4E-2</v>
      </c>
      <c r="AG17" s="1">
        <v>-5.7000000000000002E-2</v>
      </c>
      <c r="AH17" s="1">
        <v>-5.3999999999999999E-2</v>
      </c>
      <c r="AI17" s="1">
        <v>-3.6999999999999998E-2</v>
      </c>
      <c r="AJ17" s="1">
        <v>8.0000000000000002E-3</v>
      </c>
    </row>
    <row r="18" spans="3:36" x14ac:dyDescent="0.25">
      <c r="C18" t="s">
        <v>11</v>
      </c>
      <c r="D18">
        <v>82860937</v>
      </c>
      <c r="E18" s="1">
        <v>0</v>
      </c>
      <c r="F18" s="1">
        <v>0</v>
      </c>
      <c r="G18" s="1">
        <v>0</v>
      </c>
      <c r="H18" s="1">
        <v>-3.1E-2</v>
      </c>
      <c r="I18" s="1">
        <v>-3.1E-2</v>
      </c>
      <c r="J18" s="1">
        <v>-3.1E-2</v>
      </c>
      <c r="K18" s="1">
        <v>-3.1E-2</v>
      </c>
      <c r="L18" s="1">
        <v>-3.1E-2</v>
      </c>
      <c r="M18" s="1">
        <v>-3.1E-2</v>
      </c>
      <c r="N18" s="1">
        <v>-3.1E-2</v>
      </c>
      <c r="P18" s="1">
        <f t="shared" si="0"/>
        <v>0</v>
      </c>
      <c r="Q18" t="b">
        <f t="shared" si="1"/>
        <v>0</v>
      </c>
      <c r="T18" s="1">
        <f t="shared" si="2"/>
        <v>0</v>
      </c>
      <c r="U18" t="b">
        <f t="shared" si="3"/>
        <v>0</v>
      </c>
      <c r="W18" s="38">
        <f t="shared" si="4"/>
        <v>0</v>
      </c>
      <c r="Y18" t="s">
        <v>11</v>
      </c>
    </row>
    <row r="19" spans="3:36" x14ac:dyDescent="0.25">
      <c r="C19" t="s">
        <v>12</v>
      </c>
      <c r="D19">
        <v>1342147560</v>
      </c>
      <c r="E19" s="1">
        <v>-1.0999999999999999E-2</v>
      </c>
      <c r="F19" s="1">
        <v>-1.0999999999999999E-2</v>
      </c>
      <c r="G19" s="1">
        <v>-1.0999999999999999E-2</v>
      </c>
      <c r="H19" s="1">
        <v>-5.5E-2</v>
      </c>
      <c r="I19" s="1">
        <v>-5.5E-2</v>
      </c>
      <c r="J19" s="1">
        <v>-3.4000000000000002E-2</v>
      </c>
      <c r="K19" s="1">
        <v>-1.7000000000000001E-2</v>
      </c>
      <c r="L19" s="1">
        <v>-1.7000000000000001E-2</v>
      </c>
      <c r="M19" s="1">
        <v>-1.7000000000000001E-2</v>
      </c>
      <c r="N19" s="1">
        <v>-1.9E-2</v>
      </c>
      <c r="P19" s="1">
        <f t="shared" si="0"/>
        <v>3.6000000000000004E-2</v>
      </c>
      <c r="Q19" t="b">
        <f t="shared" si="1"/>
        <v>0</v>
      </c>
      <c r="T19" s="1">
        <f t="shared" si="2"/>
        <v>4.9000000000000002E-2</v>
      </c>
      <c r="U19" t="b">
        <f t="shared" si="3"/>
        <v>0</v>
      </c>
      <c r="W19" s="38">
        <f t="shared" si="4"/>
        <v>8.1339999999999996E-2</v>
      </c>
      <c r="Y19" t="s">
        <v>12</v>
      </c>
      <c r="Z19">
        <v>1.66</v>
      </c>
      <c r="AA19" s="1">
        <v>8.1000000000000003E-2</v>
      </c>
      <c r="AB19" s="1">
        <v>7.5999999999999998E-2</v>
      </c>
      <c r="AC19" s="1">
        <v>5.1999999999999998E-2</v>
      </c>
      <c r="AD19" s="1">
        <v>7.6999999999999999E-2</v>
      </c>
      <c r="AE19" s="1">
        <v>8.1000000000000003E-2</v>
      </c>
      <c r="AF19" s="1">
        <v>-2.7E-2</v>
      </c>
      <c r="AG19" s="1">
        <v>1.6E-2</v>
      </c>
      <c r="AH19" s="1">
        <v>-8.9999999999999993E-3</v>
      </c>
      <c r="AI19" s="1">
        <v>-3.7999999999999999E-2</v>
      </c>
      <c r="AJ19" s="1">
        <v>1.0999999999999999E-2</v>
      </c>
    </row>
    <row r="20" spans="3:36" x14ac:dyDescent="0.25">
      <c r="C20" t="s">
        <v>13</v>
      </c>
      <c r="D20">
        <v>457310416</v>
      </c>
      <c r="E20" s="1">
        <v>0</v>
      </c>
      <c r="F20" s="1">
        <v>0</v>
      </c>
      <c r="G20" s="1">
        <v>0</v>
      </c>
      <c r="H20" s="1">
        <v>-4.0000000000000001E-3</v>
      </c>
      <c r="I20" s="1">
        <v>-4.0000000000000001E-3</v>
      </c>
      <c r="J20" s="1">
        <v>-4.0000000000000001E-3</v>
      </c>
      <c r="K20" s="1">
        <v>-4.0000000000000001E-3</v>
      </c>
      <c r="L20" s="1">
        <v>-4.0000000000000001E-3</v>
      </c>
      <c r="M20" s="1">
        <v>-4.0000000000000001E-3</v>
      </c>
      <c r="N20" s="1">
        <v>-4.0000000000000001E-3</v>
      </c>
      <c r="P20" s="1">
        <f t="shared" si="0"/>
        <v>0</v>
      </c>
      <c r="Q20" t="b">
        <f t="shared" si="1"/>
        <v>0</v>
      </c>
      <c r="T20" s="1">
        <f t="shared" si="2"/>
        <v>7.5999999999999998E-2</v>
      </c>
      <c r="U20" t="b">
        <f t="shared" si="3"/>
        <v>0</v>
      </c>
      <c r="W20" s="38">
        <f t="shared" si="4"/>
        <v>5.5479999999999995E-2</v>
      </c>
      <c r="Y20" t="s">
        <v>13</v>
      </c>
      <c r="Z20">
        <v>0.73</v>
      </c>
      <c r="AA20" s="1">
        <v>5.0000000000000001E-3</v>
      </c>
      <c r="AB20" s="1">
        <v>-1E-3</v>
      </c>
      <c r="AC20" s="1">
        <v>5.6000000000000001E-2</v>
      </c>
      <c r="AD20" s="1">
        <v>1.6E-2</v>
      </c>
      <c r="AE20" s="1">
        <v>1.2E-2</v>
      </c>
      <c r="AF20" s="1">
        <v>-2.4E-2</v>
      </c>
      <c r="AG20" s="1">
        <v>3.2000000000000001E-2</v>
      </c>
      <c r="AH20" s="1">
        <v>-1.6E-2</v>
      </c>
      <c r="AI20" s="1">
        <v>6.0000000000000001E-3</v>
      </c>
      <c r="AJ20" s="1">
        <v>5.1999999999999998E-2</v>
      </c>
    </row>
    <row r="21" spans="3:36" x14ac:dyDescent="0.25">
      <c r="C21" t="s">
        <v>14</v>
      </c>
      <c r="D21">
        <v>819248304</v>
      </c>
      <c r="E21" s="1">
        <v>0</v>
      </c>
      <c r="F21" s="1">
        <v>0</v>
      </c>
      <c r="G21" s="1">
        <v>0</v>
      </c>
      <c r="H21" s="1">
        <v>-5.0000000000000001E-3</v>
      </c>
      <c r="I21" s="1">
        <v>-5.0000000000000001E-3</v>
      </c>
      <c r="J21" s="1">
        <v>-6.0000000000000001E-3</v>
      </c>
      <c r="K21" s="1">
        <v>-6.0000000000000001E-3</v>
      </c>
      <c r="L21" s="1">
        <v>-6.0000000000000001E-3</v>
      </c>
      <c r="M21" s="1">
        <v>-6.0000000000000001E-3</v>
      </c>
      <c r="N21" s="1">
        <v>-6.0000000000000001E-3</v>
      </c>
      <c r="P21" s="1">
        <f t="shared" si="0"/>
        <v>0</v>
      </c>
      <c r="Q21" t="b">
        <f t="shared" si="1"/>
        <v>0</v>
      </c>
      <c r="T21" s="1">
        <f t="shared" si="2"/>
        <v>2.5999999999999999E-2</v>
      </c>
      <c r="U21" t="b">
        <f t="shared" si="3"/>
        <v>0</v>
      </c>
      <c r="W21" s="38">
        <f t="shared" si="4"/>
        <v>2.418E-2</v>
      </c>
      <c r="Y21" t="s">
        <v>14</v>
      </c>
      <c r="Z21">
        <v>0.93</v>
      </c>
      <c r="AA21" s="1">
        <v>6.0000000000000001E-3</v>
      </c>
      <c r="AB21" s="1">
        <v>6.0000000000000001E-3</v>
      </c>
      <c r="AC21" s="1">
        <v>-2.7E-2</v>
      </c>
      <c r="AD21" s="1">
        <v>-1.4E-2</v>
      </c>
      <c r="AE21" s="1">
        <v>-1.2999999999999999E-2</v>
      </c>
      <c r="AF21" s="1">
        <v>-2.7E-2</v>
      </c>
      <c r="AG21" s="1">
        <v>-3.7999999999999999E-2</v>
      </c>
      <c r="AH21" s="1">
        <v>-4.3999999999999997E-2</v>
      </c>
      <c r="AI21" s="1">
        <v>-3.4000000000000002E-2</v>
      </c>
      <c r="AJ21" s="1">
        <v>-1.7999999999999999E-2</v>
      </c>
    </row>
    <row r="22" spans="3:36" x14ac:dyDescent="0.25">
      <c r="C22" t="s">
        <v>15</v>
      </c>
      <c r="D22">
        <v>288505320</v>
      </c>
      <c r="E22" s="1">
        <v>0</v>
      </c>
      <c r="F22" s="1">
        <v>0</v>
      </c>
      <c r="G22" s="1">
        <v>0</v>
      </c>
      <c r="H22" s="1">
        <v>4.4999999999999998E-2</v>
      </c>
      <c r="I22" s="1">
        <v>4.4999999999999998E-2</v>
      </c>
      <c r="J22" s="1">
        <v>-7.0000000000000001E-3</v>
      </c>
      <c r="K22" s="1">
        <v>-7.0000000000000001E-3</v>
      </c>
      <c r="L22" s="1">
        <v>-7.0000000000000001E-3</v>
      </c>
      <c r="M22" s="1">
        <v>-7.0000000000000001E-3</v>
      </c>
      <c r="N22" s="1">
        <v>-7.0000000000000001E-3</v>
      </c>
      <c r="P22" s="1">
        <f t="shared" si="0"/>
        <v>0</v>
      </c>
      <c r="Q22" t="b">
        <f t="shared" si="1"/>
        <v>0</v>
      </c>
      <c r="T22" s="1">
        <f t="shared" si="2"/>
        <v>3.7000000000000005E-2</v>
      </c>
      <c r="U22" t="b">
        <f t="shared" si="3"/>
        <v>0</v>
      </c>
      <c r="W22" s="38">
        <f t="shared" si="4"/>
        <v>1.0360000000000003E-2</v>
      </c>
      <c r="Y22" t="s">
        <v>15</v>
      </c>
      <c r="Z22">
        <v>0.28000000000000003</v>
      </c>
      <c r="AA22" s="1">
        <v>-6.4000000000000001E-2</v>
      </c>
      <c r="AB22" s="1">
        <v>-6.4000000000000001E-2</v>
      </c>
      <c r="AC22" s="1">
        <v>-7.5999999999999998E-2</v>
      </c>
      <c r="AD22" s="1">
        <v>7.0999999999999994E-2</v>
      </c>
      <c r="AE22" s="1">
        <v>7.0999999999999994E-2</v>
      </c>
      <c r="AF22" s="1">
        <v>-7.0999999999999994E-2</v>
      </c>
      <c r="AG22" s="1">
        <v>-5.7000000000000002E-2</v>
      </c>
      <c r="AH22" s="1">
        <v>-5.6000000000000001E-2</v>
      </c>
      <c r="AI22" s="1">
        <v>-0.08</v>
      </c>
      <c r="AJ22" s="1">
        <v>-4.2999999999999997E-2</v>
      </c>
    </row>
    <row r="23" spans="3:36" x14ac:dyDescent="0.25">
      <c r="C23" t="s">
        <v>16</v>
      </c>
      <c r="D23">
        <v>106271720</v>
      </c>
      <c r="E23" s="1">
        <v>0</v>
      </c>
      <c r="F23" s="1">
        <v>0</v>
      </c>
      <c r="G23" s="1">
        <v>0</v>
      </c>
      <c r="H23" s="1">
        <v>0.13500000000000001</v>
      </c>
      <c r="I23" s="1">
        <v>0.13500000000000001</v>
      </c>
      <c r="J23" s="1">
        <v>-1E-3</v>
      </c>
      <c r="K23" s="1">
        <v>-1E-3</v>
      </c>
      <c r="L23" s="1">
        <v>0</v>
      </c>
      <c r="M23" s="1">
        <v>0</v>
      </c>
      <c r="N23" s="1">
        <v>0</v>
      </c>
      <c r="P23" s="1">
        <f t="shared" si="0"/>
        <v>1E-3</v>
      </c>
      <c r="Q23" t="b">
        <f t="shared" si="1"/>
        <v>0</v>
      </c>
      <c r="T23" s="1">
        <f t="shared" si="2"/>
        <v>8.6999999999999994E-2</v>
      </c>
      <c r="U23" t="b">
        <f t="shared" si="3"/>
        <v>0</v>
      </c>
      <c r="W23" s="38">
        <f t="shared" si="4"/>
        <v>3.0449999999999994E-2</v>
      </c>
      <c r="Y23" t="s">
        <v>16</v>
      </c>
      <c r="Z23">
        <v>0.35</v>
      </c>
      <c r="AA23" s="1">
        <v>-1.4E-2</v>
      </c>
      <c r="AB23" s="1">
        <v>-1.4E-2</v>
      </c>
      <c r="AC23" s="1">
        <v>-7.1999999999999995E-2</v>
      </c>
      <c r="AD23" s="1">
        <v>0.183</v>
      </c>
      <c r="AE23" s="1">
        <v>0.19</v>
      </c>
      <c r="AF23" s="1">
        <v>1.7999999999999999E-2</v>
      </c>
      <c r="AG23" s="1">
        <v>-3.5000000000000003E-2</v>
      </c>
      <c r="AH23" s="1">
        <v>-3.2000000000000001E-2</v>
      </c>
      <c r="AI23" s="1">
        <v>-1.6E-2</v>
      </c>
      <c r="AJ23" s="1">
        <v>1.4999999999999999E-2</v>
      </c>
    </row>
    <row r="24" spans="3:36" x14ac:dyDescent="0.25">
      <c r="C24" t="s">
        <v>17</v>
      </c>
      <c r="D24">
        <v>2158312280</v>
      </c>
      <c r="E24" s="1">
        <v>0</v>
      </c>
      <c r="F24" s="1">
        <v>0</v>
      </c>
      <c r="G24" s="1">
        <v>0</v>
      </c>
      <c r="H24" s="1">
        <v>-7.0000000000000001E-3</v>
      </c>
      <c r="I24" s="1">
        <v>-7.0000000000000001E-3</v>
      </c>
      <c r="J24" s="1">
        <v>-7.0000000000000001E-3</v>
      </c>
      <c r="K24" s="1">
        <v>-7.0000000000000001E-3</v>
      </c>
      <c r="L24" s="1">
        <v>-7.0000000000000001E-3</v>
      </c>
      <c r="M24" s="1">
        <v>-7.0000000000000001E-3</v>
      </c>
      <c r="N24" s="1">
        <v>-7.0000000000000001E-3</v>
      </c>
      <c r="P24" s="1">
        <f t="shared" si="0"/>
        <v>0</v>
      </c>
      <c r="Q24" t="b">
        <f t="shared" si="1"/>
        <v>0</v>
      </c>
      <c r="T24" s="1">
        <f t="shared" si="2"/>
        <v>2.5999999999999999E-2</v>
      </c>
      <c r="U24" t="b">
        <f t="shared" si="3"/>
        <v>0</v>
      </c>
      <c r="W24" s="38">
        <f t="shared" si="4"/>
        <v>0.12454</v>
      </c>
      <c r="Y24" t="s">
        <v>17</v>
      </c>
      <c r="Z24">
        <v>4.79</v>
      </c>
      <c r="AA24" s="1">
        <v>1.7000000000000001E-2</v>
      </c>
      <c r="AB24" s="1">
        <v>0.02</v>
      </c>
      <c r="AC24" s="1">
        <v>-2.5999999999999999E-2</v>
      </c>
      <c r="AD24" s="1">
        <v>-4.0000000000000001E-3</v>
      </c>
      <c r="AE24" s="1">
        <v>-3.0000000000000001E-3</v>
      </c>
      <c r="AF24" s="1">
        <v>-6.0000000000000001E-3</v>
      </c>
      <c r="AG24" s="1">
        <v>-2.1999999999999999E-2</v>
      </c>
      <c r="AH24" s="1">
        <v>-1.7000000000000001E-2</v>
      </c>
      <c r="AI24" s="1">
        <v>-6.0000000000000001E-3</v>
      </c>
      <c r="AJ24" s="1">
        <v>0</v>
      </c>
    </row>
    <row r="25" spans="3:36" x14ac:dyDescent="0.25">
      <c r="C25" t="s">
        <v>18</v>
      </c>
      <c r="D25">
        <v>2059468632</v>
      </c>
      <c r="E25" s="1">
        <v>0</v>
      </c>
      <c r="F25" s="1">
        <v>0</v>
      </c>
      <c r="G25" s="1">
        <v>0</v>
      </c>
      <c r="H25" s="1">
        <v>-4.0000000000000001E-3</v>
      </c>
      <c r="I25" s="1">
        <v>-4.0000000000000001E-3</v>
      </c>
      <c r="J25" s="1">
        <v>-4.0000000000000001E-3</v>
      </c>
      <c r="K25" s="1">
        <v>-4.0000000000000001E-3</v>
      </c>
      <c r="L25" s="1">
        <v>-4.0000000000000001E-3</v>
      </c>
      <c r="M25" s="1">
        <v>-4.0000000000000001E-3</v>
      </c>
      <c r="N25" s="1">
        <v>-4.0000000000000001E-3</v>
      </c>
      <c r="P25" s="1">
        <f t="shared" si="0"/>
        <v>0</v>
      </c>
      <c r="Q25" t="b">
        <f t="shared" si="1"/>
        <v>0</v>
      </c>
      <c r="T25" s="1">
        <f t="shared" si="2"/>
        <v>3.6999999999999998E-2</v>
      </c>
      <c r="U25" t="b">
        <f t="shared" si="3"/>
        <v>0</v>
      </c>
      <c r="W25" s="38">
        <f t="shared" si="4"/>
        <v>3.4779999999999998E-2</v>
      </c>
      <c r="Y25" t="s">
        <v>18</v>
      </c>
      <c r="Z25">
        <v>0.94</v>
      </c>
      <c r="AA25" s="1">
        <v>4.9000000000000002E-2</v>
      </c>
      <c r="AB25" s="1">
        <v>4.9000000000000002E-2</v>
      </c>
      <c r="AC25" s="1">
        <v>4.1000000000000002E-2</v>
      </c>
      <c r="AD25" s="1">
        <v>6.3E-2</v>
      </c>
      <c r="AE25" s="1">
        <v>4.8000000000000001E-2</v>
      </c>
      <c r="AF25" s="1">
        <v>3.4000000000000002E-2</v>
      </c>
      <c r="AG25" s="1">
        <v>0.05</v>
      </c>
      <c r="AH25" s="1">
        <v>-0.03</v>
      </c>
      <c r="AI25" s="1">
        <v>3.4000000000000002E-2</v>
      </c>
      <c r="AJ25" s="1">
        <v>7.0000000000000001E-3</v>
      </c>
    </row>
    <row r="26" spans="3:36" x14ac:dyDescent="0.25">
      <c r="C26" t="s">
        <v>19</v>
      </c>
      <c r="D26">
        <v>25356552</v>
      </c>
      <c r="E26" s="1">
        <v>-3.0000000000000001E-3</v>
      </c>
      <c r="F26" s="1">
        <v>-3.0000000000000001E-3</v>
      </c>
      <c r="G26" s="1">
        <v>-3.0000000000000001E-3</v>
      </c>
      <c r="H26" s="1">
        <v>-6.3E-2</v>
      </c>
      <c r="I26" s="1">
        <v>-6.3E-2</v>
      </c>
      <c r="J26" s="1">
        <v>-2.1000000000000001E-2</v>
      </c>
      <c r="K26" s="1">
        <v>-2.1000000000000001E-2</v>
      </c>
      <c r="L26" s="1">
        <v>-2.1000000000000001E-2</v>
      </c>
      <c r="M26" s="1">
        <v>-2.1000000000000001E-2</v>
      </c>
      <c r="N26" s="1">
        <v>-1.0999999999999999E-2</v>
      </c>
      <c r="P26" s="1">
        <f t="shared" si="0"/>
        <v>5.2000000000000005E-2</v>
      </c>
      <c r="Q26" t="b">
        <f t="shared" si="1"/>
        <v>1</v>
      </c>
      <c r="T26" s="1">
        <f t="shared" si="2"/>
        <v>0</v>
      </c>
      <c r="U26" t="b">
        <f t="shared" si="3"/>
        <v>0</v>
      </c>
      <c r="W26" s="38">
        <f t="shared" si="4"/>
        <v>0</v>
      </c>
      <c r="Y26" t="s">
        <v>19</v>
      </c>
    </row>
    <row r="27" spans="3:36" x14ac:dyDescent="0.25">
      <c r="C27" t="s">
        <v>20</v>
      </c>
      <c r="D27">
        <v>1262896</v>
      </c>
      <c r="E27" s="1">
        <v>-0.01</v>
      </c>
      <c r="F27" s="1">
        <v>-0.01</v>
      </c>
      <c r="G27" s="1">
        <v>-0.01</v>
      </c>
      <c r="H27" s="1">
        <v>-5.0000000000000001E-3</v>
      </c>
      <c r="I27" s="1">
        <v>-5.0000000000000001E-3</v>
      </c>
      <c r="J27" s="1">
        <v>-4.0000000000000001E-3</v>
      </c>
      <c r="K27" s="1">
        <v>-4.0000000000000001E-3</v>
      </c>
      <c r="L27" s="1">
        <v>-3.0000000000000001E-3</v>
      </c>
      <c r="M27" s="1">
        <v>-3.0000000000000001E-3</v>
      </c>
      <c r="N27" s="1">
        <v>-3.0000000000000001E-3</v>
      </c>
      <c r="P27" s="1">
        <f t="shared" si="0"/>
        <v>7.0000000000000001E-3</v>
      </c>
      <c r="Q27" t="b">
        <f t="shared" si="1"/>
        <v>0</v>
      </c>
      <c r="T27" s="1">
        <f t="shared" si="2"/>
        <v>0</v>
      </c>
      <c r="U27" t="b">
        <f t="shared" si="3"/>
        <v>0</v>
      </c>
      <c r="W27" s="38">
        <f t="shared" si="4"/>
        <v>0</v>
      </c>
      <c r="Y27" t="s">
        <v>20</v>
      </c>
    </row>
    <row r="28" spans="3:36" x14ac:dyDescent="0.25">
      <c r="C28" t="s">
        <v>21</v>
      </c>
      <c r="D28">
        <v>695648</v>
      </c>
      <c r="E28" s="1">
        <v>0</v>
      </c>
      <c r="F28" s="1">
        <v>0</v>
      </c>
      <c r="G28" s="1">
        <v>0</v>
      </c>
      <c r="H28" s="1">
        <v>1.4E-2</v>
      </c>
      <c r="I28" s="1">
        <v>1.4E-2</v>
      </c>
      <c r="J28" s="1">
        <v>7.9000000000000001E-2</v>
      </c>
      <c r="K28" s="1">
        <v>7.9000000000000001E-2</v>
      </c>
      <c r="L28" s="1">
        <v>8.1000000000000003E-2</v>
      </c>
      <c r="M28" s="1">
        <v>8.1000000000000003E-2</v>
      </c>
      <c r="N28" s="1">
        <v>4.0000000000000001E-3</v>
      </c>
      <c r="P28" s="1">
        <f t="shared" si="0"/>
        <v>4.0000000000000001E-3</v>
      </c>
      <c r="Q28" t="b">
        <f t="shared" si="1"/>
        <v>0</v>
      </c>
      <c r="T28" s="1">
        <f t="shared" si="2"/>
        <v>0</v>
      </c>
      <c r="U28" t="b">
        <f t="shared" si="3"/>
        <v>0</v>
      </c>
      <c r="W28" s="38">
        <f t="shared" si="4"/>
        <v>0</v>
      </c>
      <c r="Y28" t="s">
        <v>21</v>
      </c>
    </row>
    <row r="29" spans="3:36" x14ac:dyDescent="0.25">
      <c r="C29" t="s">
        <v>22</v>
      </c>
      <c r="D29">
        <v>553627184</v>
      </c>
      <c r="E29" s="1">
        <v>0</v>
      </c>
      <c r="F29" s="1">
        <v>0</v>
      </c>
      <c r="G29" s="1">
        <v>0</v>
      </c>
      <c r="H29" s="1">
        <v>-6.5000000000000002E-2</v>
      </c>
      <c r="I29" s="1">
        <v>-6.5000000000000002E-2</v>
      </c>
      <c r="J29" s="1">
        <v>-6.5000000000000002E-2</v>
      </c>
      <c r="K29" s="1">
        <v>-6.5000000000000002E-2</v>
      </c>
      <c r="L29" s="1">
        <v>-6.5000000000000002E-2</v>
      </c>
      <c r="M29" s="1">
        <v>-6.5000000000000002E-2</v>
      </c>
      <c r="N29" s="1">
        <v>-6.5000000000000002E-2</v>
      </c>
      <c r="P29" s="1">
        <f t="shared" si="0"/>
        <v>0</v>
      </c>
      <c r="Q29" t="b">
        <f t="shared" si="1"/>
        <v>0</v>
      </c>
      <c r="T29" s="1">
        <f t="shared" si="2"/>
        <v>3.1000000000000028E-2</v>
      </c>
      <c r="U29" t="b">
        <f t="shared" si="3"/>
        <v>0</v>
      </c>
      <c r="W29" s="38">
        <f t="shared" si="4"/>
        <v>6.2000000000000055E-2</v>
      </c>
      <c r="Y29" t="s">
        <v>22</v>
      </c>
      <c r="Z29">
        <v>2</v>
      </c>
      <c r="AA29" s="1">
        <v>-1.4999999999999999E-2</v>
      </c>
      <c r="AB29" s="1">
        <v>-1.7999999999999999E-2</v>
      </c>
      <c r="AC29" s="1">
        <v>-3.7999999999999999E-2</v>
      </c>
      <c r="AD29" s="1">
        <v>-0.51700000000000002</v>
      </c>
      <c r="AE29" s="1">
        <v>-0.52</v>
      </c>
      <c r="AF29" s="1">
        <v>-0.51900000000000002</v>
      </c>
      <c r="AG29" s="1">
        <v>-0.53800000000000003</v>
      </c>
      <c r="AH29" s="1">
        <v>-0.54700000000000004</v>
      </c>
      <c r="AI29" s="1">
        <v>-0.53700000000000003</v>
      </c>
      <c r="AJ29" s="1">
        <v>-0.51600000000000001</v>
      </c>
    </row>
    <row r="30" spans="3:36" x14ac:dyDescent="0.25">
      <c r="C30" t="s">
        <v>23</v>
      </c>
      <c r="D30">
        <v>3500231456</v>
      </c>
      <c r="E30" s="1">
        <v>0</v>
      </c>
      <c r="F30" s="1">
        <v>0</v>
      </c>
      <c r="G30" s="1">
        <v>0</v>
      </c>
      <c r="H30" s="1">
        <v>0.68200000000000005</v>
      </c>
      <c r="I30" s="1">
        <v>0.68200000000000005</v>
      </c>
      <c r="J30" s="1">
        <v>0.68200000000000005</v>
      </c>
      <c r="K30" s="1">
        <v>0.68200000000000005</v>
      </c>
      <c r="L30" s="1">
        <v>0.68200000000000005</v>
      </c>
      <c r="M30" s="1">
        <v>0.68200000000000005</v>
      </c>
      <c r="N30" s="1">
        <v>0.68200000000000005</v>
      </c>
      <c r="P30" s="1">
        <f t="shared" si="0"/>
        <v>0.68200000000000005</v>
      </c>
      <c r="Q30" t="b">
        <f t="shared" si="1"/>
        <v>1</v>
      </c>
      <c r="T30" s="1">
        <f t="shared" si="2"/>
        <v>0.20400000000000001</v>
      </c>
      <c r="U30" t="b">
        <f t="shared" si="3"/>
        <v>1</v>
      </c>
      <c r="W30" s="38">
        <f t="shared" si="4"/>
        <v>0.69359999999999999</v>
      </c>
      <c r="Y30" t="s">
        <v>23</v>
      </c>
      <c r="Z30">
        <v>3.4</v>
      </c>
      <c r="AA30" s="1">
        <v>1E-3</v>
      </c>
      <c r="AB30" s="1">
        <v>1E-3</v>
      </c>
      <c r="AC30" s="1">
        <v>-8.9999999999999993E-3</v>
      </c>
      <c r="AD30" s="1">
        <v>0.192</v>
      </c>
      <c r="AE30" s="1">
        <v>0.19700000000000001</v>
      </c>
      <c r="AF30" s="1">
        <v>0.20599999999999999</v>
      </c>
      <c r="AG30" s="1">
        <v>0.23799999999999999</v>
      </c>
      <c r="AH30" s="1">
        <v>0.20300000000000001</v>
      </c>
      <c r="AI30" s="1">
        <v>0.20399999999999999</v>
      </c>
      <c r="AJ30" s="1">
        <v>0.19500000000000001</v>
      </c>
    </row>
    <row r="31" spans="3:36" x14ac:dyDescent="0.25">
      <c r="C31" t="s">
        <v>24</v>
      </c>
      <c r="D31">
        <v>364776</v>
      </c>
      <c r="E31" s="1">
        <v>-8.9999999999999993E-3</v>
      </c>
      <c r="F31" s="1">
        <v>-8.9999999999999993E-3</v>
      </c>
      <c r="G31" s="1">
        <v>-8.9999999999999993E-3</v>
      </c>
      <c r="H31" s="1">
        <v>2.4E-2</v>
      </c>
      <c r="I31" s="1">
        <v>2.4E-2</v>
      </c>
      <c r="J31" s="1">
        <v>0.17199999999999999</v>
      </c>
      <c r="K31" s="1">
        <v>0.17199999999999999</v>
      </c>
      <c r="L31" s="1">
        <v>0.21099999999999999</v>
      </c>
      <c r="M31" s="1">
        <v>0.21099999999999999</v>
      </c>
      <c r="N31" s="1">
        <v>2.3E-2</v>
      </c>
      <c r="P31" s="1">
        <f t="shared" si="0"/>
        <v>3.2000000000000001E-2</v>
      </c>
      <c r="Q31" t="b">
        <f t="shared" si="1"/>
        <v>0</v>
      </c>
      <c r="T31" s="1">
        <f t="shared" si="2"/>
        <v>0</v>
      </c>
      <c r="U31" t="b">
        <f t="shared" si="3"/>
        <v>0</v>
      </c>
      <c r="W31" s="38">
        <f t="shared" si="4"/>
        <v>0</v>
      </c>
      <c r="Y31" t="s">
        <v>24</v>
      </c>
    </row>
    <row r="32" spans="3:36" x14ac:dyDescent="0.25">
      <c r="C32" t="s">
        <v>25</v>
      </c>
      <c r="D32">
        <v>54024746</v>
      </c>
      <c r="E32" s="1">
        <v>1E-3</v>
      </c>
      <c r="F32" s="1">
        <v>1E-3</v>
      </c>
      <c r="G32" s="1">
        <v>1E-3</v>
      </c>
      <c r="H32" s="1">
        <v>-2.5000000000000001E-2</v>
      </c>
      <c r="I32" s="1">
        <v>-2.5000000000000001E-2</v>
      </c>
      <c r="J32" s="1">
        <v>-7.0000000000000001E-3</v>
      </c>
      <c r="K32" s="1">
        <v>-7.0000000000000001E-3</v>
      </c>
      <c r="L32" s="1">
        <v>-3.0000000000000001E-3</v>
      </c>
      <c r="M32" s="1">
        <v>-3.0000000000000001E-3</v>
      </c>
      <c r="N32" s="1">
        <v>-8.0000000000000002E-3</v>
      </c>
      <c r="P32" s="1">
        <f t="shared" si="0"/>
        <v>1.7000000000000001E-2</v>
      </c>
      <c r="Q32" t="b">
        <f t="shared" si="1"/>
        <v>0</v>
      </c>
      <c r="T32" s="1">
        <f t="shared" si="2"/>
        <v>0</v>
      </c>
      <c r="U32" t="b">
        <f t="shared" si="3"/>
        <v>0</v>
      </c>
      <c r="W32" s="38">
        <f t="shared" si="4"/>
        <v>0</v>
      </c>
      <c r="Y32" t="s">
        <v>25</v>
      </c>
    </row>
    <row r="33" spans="3:36" x14ac:dyDescent="0.25">
      <c r="C33" t="s">
        <v>26</v>
      </c>
      <c r="D33">
        <v>225751952</v>
      </c>
      <c r="E33" s="1">
        <v>0</v>
      </c>
      <c r="F33" s="1">
        <v>0</v>
      </c>
      <c r="G33" s="1">
        <v>0</v>
      </c>
      <c r="H33" s="1">
        <v>-3.9E-2</v>
      </c>
      <c r="I33" s="1">
        <v>-3.9E-2</v>
      </c>
      <c r="J33" s="1">
        <v>-3.5999999999999997E-2</v>
      </c>
      <c r="K33" s="1">
        <v>-3.5999999999999997E-2</v>
      </c>
      <c r="L33" s="1">
        <v>-0.04</v>
      </c>
      <c r="M33" s="1">
        <v>-0.04</v>
      </c>
      <c r="N33" s="1">
        <v>-0.04</v>
      </c>
      <c r="P33" s="1">
        <f t="shared" si="0"/>
        <v>0</v>
      </c>
      <c r="Q33" t="b">
        <f t="shared" si="1"/>
        <v>0</v>
      </c>
      <c r="T33" s="1">
        <f t="shared" si="2"/>
        <v>7.9000000000000001E-2</v>
      </c>
      <c r="U33" t="b">
        <f t="shared" si="3"/>
        <v>0</v>
      </c>
      <c r="W33" s="38">
        <f t="shared" si="4"/>
        <v>5.688E-2</v>
      </c>
      <c r="Y33" t="s">
        <v>26</v>
      </c>
      <c r="Z33">
        <v>0.72</v>
      </c>
      <c r="AA33" s="1">
        <v>0</v>
      </c>
      <c r="AB33" s="1">
        <v>4.0000000000000001E-3</v>
      </c>
      <c r="AC33" s="1">
        <v>-6.3E-2</v>
      </c>
      <c r="AD33" s="1">
        <v>2.3E-2</v>
      </c>
      <c r="AE33" s="1">
        <v>2.3E-2</v>
      </c>
      <c r="AF33" s="1">
        <v>-8.9999999999999993E-3</v>
      </c>
      <c r="AG33" s="1">
        <v>-5.7000000000000002E-2</v>
      </c>
      <c r="AH33" s="1">
        <v>-7.5999999999999998E-2</v>
      </c>
      <c r="AI33" s="1">
        <v>-7.0999999999999994E-2</v>
      </c>
      <c r="AJ33" s="1">
        <v>3.0000000000000001E-3</v>
      </c>
    </row>
    <row r="34" spans="3:36" x14ac:dyDescent="0.25">
      <c r="C34" t="s">
        <v>27</v>
      </c>
      <c r="D34">
        <v>555009112</v>
      </c>
      <c r="E34" s="1">
        <v>-1E-3</v>
      </c>
      <c r="F34" s="1">
        <v>-1E-3</v>
      </c>
      <c r="G34" s="1">
        <v>-1E-3</v>
      </c>
      <c r="H34" s="1">
        <v>-0.371</v>
      </c>
      <c r="I34" s="1">
        <v>-0.371</v>
      </c>
      <c r="J34" s="1">
        <v>-0.37</v>
      </c>
      <c r="K34" s="1">
        <v>-0.37</v>
      </c>
      <c r="L34" s="1">
        <v>-2.1000000000000001E-2</v>
      </c>
      <c r="M34" s="1">
        <v>-2.1000000000000001E-2</v>
      </c>
      <c r="N34" s="1">
        <v>-0.38100000000000001</v>
      </c>
      <c r="P34" s="1">
        <f t="shared" si="0"/>
        <v>0</v>
      </c>
      <c r="Q34" t="b">
        <f t="shared" si="1"/>
        <v>0</v>
      </c>
      <c r="T34" s="1">
        <f t="shared" si="2"/>
        <v>0</v>
      </c>
      <c r="U34" t="b">
        <f t="shared" si="3"/>
        <v>0</v>
      </c>
      <c r="W34" s="38">
        <f t="shared" si="4"/>
        <v>0</v>
      </c>
      <c r="Y34" t="s">
        <v>27</v>
      </c>
      <c r="Z34">
        <v>0.62</v>
      </c>
      <c r="AA34" s="1">
        <v>8.0000000000000002E-3</v>
      </c>
      <c r="AB34" s="1">
        <v>7.0000000000000001E-3</v>
      </c>
      <c r="AC34" s="1">
        <v>-0.01</v>
      </c>
      <c r="AD34" s="1">
        <v>-0.159</v>
      </c>
      <c r="AE34" s="1">
        <v>-0.17100000000000001</v>
      </c>
      <c r="AF34" s="1">
        <v>-0.14000000000000001</v>
      </c>
      <c r="AG34" s="1">
        <v>-0.154</v>
      </c>
      <c r="AH34" s="1">
        <v>0.151</v>
      </c>
      <c r="AI34" s="1">
        <v>0.17299999999999999</v>
      </c>
      <c r="AJ34" s="1">
        <v>-0.183</v>
      </c>
    </row>
    <row r="35" spans="3:36" x14ac:dyDescent="0.25">
      <c r="C35" t="s">
        <v>28</v>
      </c>
      <c r="D35">
        <v>717430736</v>
      </c>
      <c r="E35" s="1">
        <v>-3.0000000000000001E-3</v>
      </c>
      <c r="F35" s="1">
        <v>-3.0000000000000001E-3</v>
      </c>
      <c r="G35" s="1">
        <v>-3.0000000000000001E-3</v>
      </c>
      <c r="H35" s="1">
        <v>-6.5000000000000002E-2</v>
      </c>
      <c r="I35" s="1">
        <v>-6.5000000000000002E-2</v>
      </c>
      <c r="J35" s="1">
        <v>-2.4E-2</v>
      </c>
      <c r="K35" s="1">
        <v>-2.4E-2</v>
      </c>
      <c r="L35" s="1">
        <v>-2.4E-2</v>
      </c>
      <c r="M35" s="1">
        <v>-2.4E-2</v>
      </c>
      <c r="N35" s="1">
        <v>-2.5000000000000001E-2</v>
      </c>
      <c r="P35" s="1">
        <f t="shared" si="0"/>
        <v>0.04</v>
      </c>
      <c r="Q35" t="b">
        <f t="shared" si="1"/>
        <v>0</v>
      </c>
      <c r="T35" s="1">
        <f t="shared" si="2"/>
        <v>2.2000000000000006E-2</v>
      </c>
      <c r="U35" t="b">
        <f t="shared" si="3"/>
        <v>0</v>
      </c>
      <c r="W35" s="38">
        <f t="shared" si="4"/>
        <v>2.0680000000000004E-2</v>
      </c>
      <c r="Y35" t="s">
        <v>28</v>
      </c>
      <c r="Z35">
        <v>0.94</v>
      </c>
      <c r="AA35" s="1">
        <v>-0.02</v>
      </c>
      <c r="AB35" s="1">
        <v>-2.1000000000000001E-2</v>
      </c>
      <c r="AC35" s="1">
        <v>-5.1999999999999998E-2</v>
      </c>
      <c r="AD35" s="1">
        <v>-6.7000000000000004E-2</v>
      </c>
      <c r="AE35" s="1">
        <v>-0.06</v>
      </c>
      <c r="AF35" s="1">
        <v>-4.5999999999999999E-2</v>
      </c>
      <c r="AG35" s="1">
        <v>-6.4000000000000001E-2</v>
      </c>
      <c r="AH35" s="1">
        <v>-8.4000000000000005E-2</v>
      </c>
      <c r="AI35" s="1">
        <v>-7.9000000000000001E-2</v>
      </c>
      <c r="AJ35" s="1">
        <v>-6.2E-2</v>
      </c>
    </row>
    <row r="36" spans="3:36" x14ac:dyDescent="0.25">
      <c r="C36" t="s">
        <v>29</v>
      </c>
      <c r="D36">
        <v>20628280</v>
      </c>
      <c r="E36" s="1">
        <v>-1E-3</v>
      </c>
      <c r="F36" s="1">
        <v>-1E-3</v>
      </c>
      <c r="G36" s="1">
        <v>-1E-3</v>
      </c>
      <c r="H36" s="1">
        <v>-7.0000000000000007E-2</v>
      </c>
      <c r="I36" s="1">
        <v>-7.0000000000000007E-2</v>
      </c>
      <c r="J36" s="1">
        <v>-7.0999999999999994E-2</v>
      </c>
      <c r="K36" s="1">
        <v>-7.1999999999999995E-2</v>
      </c>
      <c r="L36" s="1">
        <v>-7.0999999999999994E-2</v>
      </c>
      <c r="M36" s="1">
        <v>-7.0999999999999994E-2</v>
      </c>
      <c r="N36" s="1">
        <v>-7.0999999999999994E-2</v>
      </c>
      <c r="P36" s="1">
        <f t="shared" si="0"/>
        <v>1.0000000000000009E-3</v>
      </c>
      <c r="Q36" t="b">
        <f t="shared" si="1"/>
        <v>0</v>
      </c>
      <c r="T36" s="1">
        <f t="shared" si="2"/>
        <v>0</v>
      </c>
      <c r="U36" t="b">
        <f t="shared" si="3"/>
        <v>0</v>
      </c>
      <c r="W36" s="38">
        <f t="shared" si="4"/>
        <v>0</v>
      </c>
      <c r="Y36" t="s">
        <v>29</v>
      </c>
    </row>
    <row r="37" spans="3:36" x14ac:dyDescent="0.25">
      <c r="C37" t="s">
        <v>30</v>
      </c>
      <c r="D37">
        <v>9890880</v>
      </c>
      <c r="E37" s="1">
        <v>-1.2999999999999999E-2</v>
      </c>
      <c r="F37" s="1">
        <v>-1.2999999999999999E-2</v>
      </c>
      <c r="G37" s="1">
        <v>-1.2999999999999999E-2</v>
      </c>
      <c r="H37" s="1">
        <v>-6.0999999999999999E-2</v>
      </c>
      <c r="I37" s="1">
        <v>-6.0999999999999999E-2</v>
      </c>
      <c r="J37" s="1">
        <v>2E-3</v>
      </c>
      <c r="K37" s="1">
        <v>-0.06</v>
      </c>
      <c r="L37" s="1">
        <v>2.1999999999999999E-2</v>
      </c>
      <c r="M37" s="1">
        <v>2.1999999999999999E-2</v>
      </c>
      <c r="N37" s="1">
        <v>-0.1</v>
      </c>
      <c r="P37" s="1">
        <f t="shared" si="0"/>
        <v>0</v>
      </c>
      <c r="Q37" t="b">
        <f t="shared" si="1"/>
        <v>0</v>
      </c>
      <c r="T37" s="1">
        <f t="shared" si="2"/>
        <v>0</v>
      </c>
      <c r="U37" t="b">
        <f t="shared" si="3"/>
        <v>0</v>
      </c>
      <c r="W37" s="38">
        <f t="shared" si="4"/>
        <v>0</v>
      </c>
      <c r="Y37" t="s">
        <v>30</v>
      </c>
    </row>
    <row r="38" spans="3:36" x14ac:dyDescent="0.25">
      <c r="C38" t="s">
        <v>31</v>
      </c>
      <c r="D38">
        <v>543214624</v>
      </c>
      <c r="E38" s="1">
        <v>3.4000000000000002E-2</v>
      </c>
      <c r="F38" s="1">
        <v>3.4000000000000002E-2</v>
      </c>
      <c r="G38" s="1">
        <v>3.4000000000000002E-2</v>
      </c>
      <c r="H38" s="1">
        <v>-0.378</v>
      </c>
      <c r="I38" s="1">
        <v>-0.378</v>
      </c>
      <c r="J38" s="1">
        <v>-0.39400000000000002</v>
      </c>
      <c r="K38" s="1">
        <v>-0.40400000000000003</v>
      </c>
      <c r="L38" s="1">
        <v>-0.40799999999999997</v>
      </c>
      <c r="M38" s="1">
        <v>-0.40799999999999997</v>
      </c>
      <c r="N38" s="1">
        <v>-0.40799999999999997</v>
      </c>
      <c r="P38" s="1">
        <f t="shared" si="0"/>
        <v>0</v>
      </c>
      <c r="Q38" t="b">
        <f t="shared" si="1"/>
        <v>0</v>
      </c>
      <c r="T38" s="1">
        <f t="shared" si="2"/>
        <v>1.9999999999999962E-2</v>
      </c>
      <c r="U38" t="b">
        <f t="shared" si="3"/>
        <v>0</v>
      </c>
      <c r="W38" s="38">
        <f t="shared" si="4"/>
        <v>1.4199999999999973E-2</v>
      </c>
      <c r="Y38" t="s">
        <v>31</v>
      </c>
      <c r="Z38">
        <v>0.71</v>
      </c>
      <c r="AA38" s="1">
        <v>6.8000000000000005E-2</v>
      </c>
      <c r="AB38" s="1">
        <v>7.0000000000000007E-2</v>
      </c>
      <c r="AC38" s="1">
        <v>1.7999999999999999E-2</v>
      </c>
      <c r="AD38" s="1">
        <v>-0.31</v>
      </c>
      <c r="AE38" s="1">
        <v>-0.309</v>
      </c>
      <c r="AF38" s="1">
        <v>-0.309</v>
      </c>
      <c r="AG38" s="1">
        <v>-0.32500000000000001</v>
      </c>
      <c r="AH38" s="1">
        <v>-0.35599999999999998</v>
      </c>
      <c r="AI38" s="1">
        <v>-0.35299999999999998</v>
      </c>
      <c r="AJ38" s="1">
        <v>-0.33600000000000002</v>
      </c>
    </row>
    <row r="39" spans="3:36" x14ac:dyDescent="0.25">
      <c r="C39" t="s">
        <v>32</v>
      </c>
      <c r="D39">
        <v>75839322</v>
      </c>
      <c r="E39" s="1">
        <v>6.0000000000000001E-3</v>
      </c>
      <c r="F39" s="1">
        <v>6.0000000000000001E-3</v>
      </c>
      <c r="G39" s="1">
        <v>6.0000000000000001E-3</v>
      </c>
      <c r="H39" s="1">
        <v>-0.216</v>
      </c>
      <c r="I39" s="1">
        <v>-0.216</v>
      </c>
      <c r="J39" s="1">
        <v>-0.19800000000000001</v>
      </c>
      <c r="K39" s="1">
        <v>-0.20799999999999999</v>
      </c>
      <c r="L39" s="1">
        <v>-0.21</v>
      </c>
      <c r="M39" s="1">
        <v>-0.21</v>
      </c>
      <c r="N39" s="1">
        <v>-0.20899999999999999</v>
      </c>
      <c r="P39" s="1">
        <f t="shared" si="0"/>
        <v>7.0000000000000062E-3</v>
      </c>
      <c r="Q39" t="b">
        <f t="shared" si="1"/>
        <v>0</v>
      </c>
      <c r="T39" s="1">
        <f t="shared" si="2"/>
        <v>0</v>
      </c>
      <c r="U39" t="b">
        <f t="shared" si="3"/>
        <v>0</v>
      </c>
      <c r="W39" s="38">
        <f t="shared" si="4"/>
        <v>0</v>
      </c>
      <c r="Y39" t="s">
        <v>32</v>
      </c>
    </row>
    <row r="40" spans="3:36" x14ac:dyDescent="0.25">
      <c r="C40" t="s">
        <v>33</v>
      </c>
      <c r="D40">
        <v>601074464</v>
      </c>
      <c r="E40" s="1">
        <v>0</v>
      </c>
      <c r="F40" s="1">
        <v>0</v>
      </c>
      <c r="G40" s="1">
        <v>0</v>
      </c>
      <c r="H40" s="1">
        <v>2E-3</v>
      </c>
      <c r="I40" s="1">
        <v>2E-3</v>
      </c>
      <c r="J40" s="1">
        <v>-0.36</v>
      </c>
      <c r="K40" s="1">
        <v>-0.36</v>
      </c>
      <c r="L40" s="1">
        <v>-0.36</v>
      </c>
      <c r="M40" s="1">
        <v>-0.36</v>
      </c>
      <c r="N40" s="1">
        <v>-0.36</v>
      </c>
      <c r="P40" s="1">
        <f t="shared" si="0"/>
        <v>0</v>
      </c>
      <c r="Q40" t="b">
        <f t="shared" si="1"/>
        <v>0</v>
      </c>
      <c r="T40" s="1">
        <f t="shared" si="2"/>
        <v>5.6000000000000008E-2</v>
      </c>
      <c r="U40" t="b">
        <f t="shared" si="3"/>
        <v>0</v>
      </c>
      <c r="W40" s="38">
        <f t="shared" si="4"/>
        <v>2.1280000000000004E-2</v>
      </c>
      <c r="Y40" t="s">
        <v>33</v>
      </c>
      <c r="Z40">
        <v>0.38</v>
      </c>
      <c r="AA40" s="1">
        <v>-1.0999999999999999E-2</v>
      </c>
      <c r="AB40" s="1">
        <v>-1.4E-2</v>
      </c>
      <c r="AC40" s="1">
        <v>-4.2999999999999997E-2</v>
      </c>
      <c r="AD40" s="1">
        <v>-5.2999999999999999E-2</v>
      </c>
      <c r="AE40" s="1">
        <v>-3.5000000000000003E-2</v>
      </c>
      <c r="AF40" s="1">
        <v>-0.107</v>
      </c>
      <c r="AG40" s="1">
        <v>-0.109</v>
      </c>
      <c r="AH40" s="1">
        <v>-0.106</v>
      </c>
      <c r="AI40" s="1">
        <v>-0.11600000000000001</v>
      </c>
      <c r="AJ40" s="1">
        <v>-0.06</v>
      </c>
    </row>
    <row r="41" spans="3:36" x14ac:dyDescent="0.25">
      <c r="C41" t="s">
        <v>34</v>
      </c>
      <c r="D41">
        <v>780759880</v>
      </c>
      <c r="E41" s="1">
        <v>0</v>
      </c>
      <c r="F41" s="1">
        <v>0</v>
      </c>
      <c r="G41" s="1">
        <v>0</v>
      </c>
      <c r="H41" s="1">
        <v>-1.2E-2</v>
      </c>
      <c r="I41" s="1">
        <v>-1.2E-2</v>
      </c>
      <c r="J41" s="1">
        <v>-1.2E-2</v>
      </c>
      <c r="K41" s="1">
        <v>-1.2E-2</v>
      </c>
      <c r="L41" s="1">
        <v>-1.2E-2</v>
      </c>
      <c r="M41" s="1">
        <v>-1.2E-2</v>
      </c>
      <c r="N41" s="1">
        <v>-1.2E-2</v>
      </c>
      <c r="P41" s="1">
        <f t="shared" si="0"/>
        <v>0</v>
      </c>
      <c r="Q41" t="b">
        <f t="shared" si="1"/>
        <v>0</v>
      </c>
      <c r="T41" s="1">
        <f t="shared" si="2"/>
        <v>4.1000000000000002E-2</v>
      </c>
      <c r="U41" t="b">
        <f t="shared" si="3"/>
        <v>0</v>
      </c>
      <c r="W41" s="38">
        <f t="shared" si="4"/>
        <v>6.8470000000000003E-2</v>
      </c>
      <c r="Y41" t="s">
        <v>34</v>
      </c>
      <c r="Z41">
        <v>1.67</v>
      </c>
      <c r="AA41" s="1">
        <v>6.7000000000000004E-2</v>
      </c>
      <c r="AB41" s="1">
        <v>6.8000000000000005E-2</v>
      </c>
      <c r="AC41" s="1">
        <v>5.0000000000000001E-3</v>
      </c>
      <c r="AD41" s="1">
        <v>-2.5000000000000001E-2</v>
      </c>
      <c r="AE41" s="1">
        <v>-6.0000000000000001E-3</v>
      </c>
      <c r="AF41" s="1">
        <v>6.2E-2</v>
      </c>
      <c r="AG41" s="1">
        <v>-1.2E-2</v>
      </c>
      <c r="AH41" s="1">
        <v>5.0000000000000001E-3</v>
      </c>
      <c r="AI41" s="1">
        <v>2.5000000000000001E-2</v>
      </c>
      <c r="AJ41" s="1">
        <v>1.6E-2</v>
      </c>
    </row>
    <row r="42" spans="3:36" x14ac:dyDescent="0.25">
      <c r="C42" t="s">
        <v>35</v>
      </c>
      <c r="D42">
        <v>1816120656</v>
      </c>
      <c r="E42" s="1">
        <v>0</v>
      </c>
      <c r="F42" s="1">
        <v>0</v>
      </c>
      <c r="G42" s="1">
        <v>0</v>
      </c>
      <c r="H42" s="1">
        <v>-7.0000000000000001E-3</v>
      </c>
      <c r="I42" s="1">
        <v>-7.0000000000000001E-3</v>
      </c>
      <c r="J42" s="1">
        <v>-7.0000000000000001E-3</v>
      </c>
      <c r="K42" s="1">
        <v>-7.0000000000000001E-3</v>
      </c>
      <c r="L42" s="1">
        <v>-8.0000000000000002E-3</v>
      </c>
      <c r="M42" s="1">
        <v>-8.0000000000000002E-3</v>
      </c>
      <c r="N42" s="1">
        <v>-2E-3</v>
      </c>
      <c r="P42" s="1">
        <f t="shared" si="0"/>
        <v>6.0000000000000001E-3</v>
      </c>
      <c r="Q42" t="b">
        <f t="shared" si="1"/>
        <v>0</v>
      </c>
      <c r="T42" s="1">
        <f t="shared" si="2"/>
        <v>9.5000000000000001E-2</v>
      </c>
      <c r="U42" t="b">
        <f t="shared" si="3"/>
        <v>1</v>
      </c>
      <c r="W42" s="38">
        <f t="shared" si="4"/>
        <v>8.5500000000000007E-2</v>
      </c>
      <c r="Y42" t="s">
        <v>35</v>
      </c>
      <c r="Z42">
        <v>0.9</v>
      </c>
      <c r="AA42" s="1">
        <v>3.1E-2</v>
      </c>
      <c r="AB42" s="1">
        <v>3.1E-2</v>
      </c>
      <c r="AC42" s="1">
        <v>2.9000000000000001E-2</v>
      </c>
      <c r="AD42" s="1">
        <v>3.1E-2</v>
      </c>
      <c r="AE42" s="1">
        <v>0.02</v>
      </c>
      <c r="AF42" s="1">
        <v>5.8000000000000003E-2</v>
      </c>
      <c r="AG42" s="1">
        <v>4.4999999999999998E-2</v>
      </c>
      <c r="AH42" s="1">
        <v>0.03</v>
      </c>
      <c r="AI42" s="1">
        <v>-2.1000000000000001E-2</v>
      </c>
      <c r="AJ42" s="1">
        <v>7.3999999999999996E-2</v>
      </c>
    </row>
    <row r="43" spans="3:36" x14ac:dyDescent="0.25">
      <c r="C43" t="s">
        <v>36</v>
      </c>
      <c r="D43">
        <v>8982952</v>
      </c>
      <c r="E43" s="1">
        <v>1.7999999999999999E-2</v>
      </c>
      <c r="F43" s="1">
        <v>1.7999999999999999E-2</v>
      </c>
      <c r="G43" s="1">
        <v>1.7999999999999999E-2</v>
      </c>
      <c r="H43" s="1">
        <v>5.8000000000000003E-2</v>
      </c>
      <c r="I43" s="1">
        <v>5.8000000000000003E-2</v>
      </c>
      <c r="J43" s="1">
        <v>0.39100000000000001</v>
      </c>
      <c r="K43" s="1">
        <v>0.39400000000000002</v>
      </c>
      <c r="L43" s="1">
        <v>0.39600000000000002</v>
      </c>
      <c r="M43" s="1">
        <v>0.39600000000000002</v>
      </c>
      <c r="N43" s="1">
        <v>-8.9999999999999993E-3</v>
      </c>
      <c r="P43" s="1">
        <f t="shared" si="0"/>
        <v>0</v>
      </c>
      <c r="Q43" t="b">
        <f t="shared" si="1"/>
        <v>0</v>
      </c>
      <c r="T43" s="1">
        <f t="shared" si="2"/>
        <v>0</v>
      </c>
      <c r="U43" t="b">
        <f t="shared" si="3"/>
        <v>0</v>
      </c>
      <c r="W43" s="38">
        <f t="shared" si="4"/>
        <v>0</v>
      </c>
      <c r="Y43" t="s">
        <v>36</v>
      </c>
    </row>
    <row r="44" spans="3:36" x14ac:dyDescent="0.25">
      <c r="C44" t="s">
        <v>37</v>
      </c>
      <c r="D44">
        <v>94768</v>
      </c>
      <c r="E44" s="1">
        <v>1E-3</v>
      </c>
      <c r="F44" s="1">
        <v>1E-3</v>
      </c>
      <c r="G44" s="1">
        <v>1E-3</v>
      </c>
      <c r="H44" s="1">
        <v>-0.21299999999999999</v>
      </c>
      <c r="I44" s="1">
        <v>-0.21299999999999999</v>
      </c>
      <c r="J44" s="1">
        <v>-0.216</v>
      </c>
      <c r="K44" s="1">
        <v>-0.217</v>
      </c>
      <c r="L44" s="1">
        <v>-0.214</v>
      </c>
      <c r="M44" s="1">
        <v>-0.214</v>
      </c>
      <c r="N44" s="1">
        <v>-0.23200000000000001</v>
      </c>
      <c r="P44" s="1">
        <f t="shared" si="0"/>
        <v>0</v>
      </c>
      <c r="Q44" t="b">
        <f t="shared" si="1"/>
        <v>0</v>
      </c>
      <c r="T44" s="1">
        <f t="shared" si="2"/>
        <v>0</v>
      </c>
      <c r="U44" t="b">
        <f t="shared" si="3"/>
        <v>0</v>
      </c>
      <c r="W44" s="38">
        <f t="shared" si="4"/>
        <v>0</v>
      </c>
      <c r="Y44" t="s">
        <v>37</v>
      </c>
    </row>
    <row r="45" spans="3:36" x14ac:dyDescent="0.25">
      <c r="C45" t="s">
        <v>38</v>
      </c>
      <c r="D45">
        <v>1188627575</v>
      </c>
      <c r="E45" s="1">
        <v>0</v>
      </c>
      <c r="F45" s="1">
        <v>0</v>
      </c>
      <c r="G45" s="1">
        <v>0</v>
      </c>
      <c r="H45" s="1">
        <v>-1.7999999999999999E-2</v>
      </c>
      <c r="I45" s="1">
        <v>-1.7999999999999999E-2</v>
      </c>
      <c r="J45" s="1">
        <v>-1.7000000000000001E-2</v>
      </c>
      <c r="K45" s="1">
        <v>-1.9E-2</v>
      </c>
      <c r="L45" s="1">
        <v>1.4E-2</v>
      </c>
      <c r="M45" s="1">
        <v>1.4E-2</v>
      </c>
      <c r="N45" s="1">
        <v>-0.02</v>
      </c>
      <c r="P45" s="1">
        <f t="shared" si="0"/>
        <v>0</v>
      </c>
      <c r="Q45" t="b">
        <f t="shared" si="1"/>
        <v>0</v>
      </c>
      <c r="T45" s="1">
        <f t="shared" si="2"/>
        <v>1.9000000000000003E-2</v>
      </c>
      <c r="U45" t="b">
        <f t="shared" si="3"/>
        <v>0</v>
      </c>
      <c r="W45" s="38">
        <f t="shared" si="4"/>
        <v>1.4630000000000002E-2</v>
      </c>
      <c r="Y45" t="s">
        <v>38</v>
      </c>
      <c r="Z45">
        <v>0.77</v>
      </c>
      <c r="AA45" s="1">
        <v>2.4E-2</v>
      </c>
      <c r="AB45" s="1">
        <v>2.3E-2</v>
      </c>
      <c r="AC45" s="1">
        <v>-2.8000000000000001E-2</v>
      </c>
      <c r="AD45" s="1">
        <v>-1.4E-2</v>
      </c>
      <c r="AE45" s="1">
        <v>1.2999999999999999E-2</v>
      </c>
      <c r="AF45" s="1">
        <v>6.0000000000000001E-3</v>
      </c>
      <c r="AG45" s="1">
        <v>-2.8000000000000001E-2</v>
      </c>
      <c r="AH45" s="1">
        <v>3.3000000000000002E-2</v>
      </c>
      <c r="AI45" s="1">
        <v>3.4000000000000002E-2</v>
      </c>
      <c r="AJ45" s="1">
        <v>-8.9999999999999993E-3</v>
      </c>
    </row>
    <row r="46" spans="3:36" x14ac:dyDescent="0.25">
      <c r="C46" t="s">
        <v>39</v>
      </c>
      <c r="D46">
        <v>105239920</v>
      </c>
      <c r="E46" s="1">
        <v>-0.08</v>
      </c>
      <c r="F46" s="1">
        <v>-0.08</v>
      </c>
      <c r="G46" s="1">
        <v>-0.08</v>
      </c>
      <c r="H46" s="1">
        <v>-0.114</v>
      </c>
      <c r="I46" s="1">
        <v>-0.114</v>
      </c>
      <c r="J46" s="1">
        <v>-0.185</v>
      </c>
      <c r="K46" s="1">
        <v>-0.187</v>
      </c>
      <c r="L46" s="1">
        <v>-0.17599999999999999</v>
      </c>
      <c r="M46" s="1">
        <v>-0.17599999999999999</v>
      </c>
      <c r="N46" s="1">
        <v>-0.16600000000000001</v>
      </c>
      <c r="P46" s="1">
        <f t="shared" si="0"/>
        <v>2.0999999999999991E-2</v>
      </c>
      <c r="Q46" t="b">
        <f t="shared" si="1"/>
        <v>0</v>
      </c>
      <c r="T46" s="1">
        <f t="shared" si="2"/>
        <v>0.35299999999999998</v>
      </c>
      <c r="U46" t="b">
        <f t="shared" si="3"/>
        <v>1</v>
      </c>
      <c r="W46" s="38">
        <f t="shared" si="4"/>
        <v>9.8839999999999997E-2</v>
      </c>
      <c r="Y46" t="s">
        <v>39</v>
      </c>
      <c r="Z46">
        <v>0.28000000000000003</v>
      </c>
      <c r="AA46" s="1">
        <v>4.0000000000000001E-3</v>
      </c>
      <c r="AB46" s="1">
        <v>1E-3</v>
      </c>
      <c r="AC46" s="1">
        <v>-0.34300000000000003</v>
      </c>
      <c r="AD46" s="1">
        <v>0.04</v>
      </c>
      <c r="AE46" s="1">
        <v>-8.5999999999999993E-2</v>
      </c>
      <c r="AF46" s="1">
        <v>-0.11799999999999999</v>
      </c>
      <c r="AG46" s="1">
        <v>-0.52100000000000002</v>
      </c>
      <c r="AH46" s="1">
        <v>-0.46</v>
      </c>
      <c r="AI46" s="1">
        <v>-0.51200000000000001</v>
      </c>
      <c r="AJ46" s="1">
        <v>-0.16800000000000001</v>
      </c>
    </row>
    <row r="47" spans="3:36" x14ac:dyDescent="0.25">
      <c r="C47" t="s">
        <v>40</v>
      </c>
      <c r="D47">
        <v>741351000</v>
      </c>
      <c r="E47" s="1">
        <v>2E-3</v>
      </c>
      <c r="F47" s="1">
        <v>2E-3</v>
      </c>
      <c r="G47" s="1">
        <v>2E-3</v>
      </c>
      <c r="H47" s="1">
        <v>-1.6E-2</v>
      </c>
      <c r="I47" s="1">
        <v>-1.6E-2</v>
      </c>
      <c r="J47" s="1">
        <v>-1.6E-2</v>
      </c>
      <c r="K47" s="1">
        <v>-1.4999999999999999E-2</v>
      </c>
      <c r="L47" s="1">
        <v>-1.4999999999999999E-2</v>
      </c>
      <c r="M47" s="1">
        <v>-1.4999999999999999E-2</v>
      </c>
      <c r="N47" s="1">
        <v>-7.0000000000000001E-3</v>
      </c>
      <c r="P47" s="1">
        <f t="shared" si="0"/>
        <v>9.0000000000000011E-3</v>
      </c>
      <c r="Q47" t="b">
        <f t="shared" si="1"/>
        <v>0</v>
      </c>
      <c r="T47" s="1">
        <f t="shared" si="2"/>
        <v>7.9000000000000001E-2</v>
      </c>
      <c r="U47" t="b">
        <f t="shared" si="3"/>
        <v>0</v>
      </c>
      <c r="W47" s="38">
        <f t="shared" si="4"/>
        <v>6.8729999999999999E-2</v>
      </c>
      <c r="Y47" t="s">
        <v>40</v>
      </c>
      <c r="Z47">
        <v>0.87</v>
      </c>
      <c r="AA47" s="1">
        <v>0</v>
      </c>
      <c r="AB47" s="1">
        <v>1E-3</v>
      </c>
      <c r="AC47" s="1">
        <v>-4.7E-2</v>
      </c>
      <c r="AD47" s="1">
        <v>-2.8000000000000001E-2</v>
      </c>
      <c r="AE47" s="1">
        <v>-5.0000000000000001E-3</v>
      </c>
      <c r="AF47" s="1">
        <v>-4.2000000000000003E-2</v>
      </c>
      <c r="AG47" s="1">
        <v>-6.0999999999999999E-2</v>
      </c>
      <c r="AH47" s="1">
        <v>-5.3999999999999999E-2</v>
      </c>
      <c r="AI47" s="1">
        <v>-0.06</v>
      </c>
      <c r="AJ47" s="1">
        <v>1.7999999999999999E-2</v>
      </c>
    </row>
    <row r="48" spans="3:36" x14ac:dyDescent="0.25">
      <c r="C48" t="s">
        <v>41</v>
      </c>
      <c r="D48">
        <v>30042720</v>
      </c>
      <c r="E48" s="1">
        <v>2E-3</v>
      </c>
      <c r="F48" s="1">
        <v>2E-3</v>
      </c>
      <c r="G48" s="1">
        <v>2E-3</v>
      </c>
      <c r="H48" s="1">
        <v>-1.7999999999999999E-2</v>
      </c>
      <c r="I48" s="1">
        <v>-1.7999999999999999E-2</v>
      </c>
      <c r="J48" s="1">
        <v>-1.2E-2</v>
      </c>
      <c r="K48" s="1">
        <v>-1.2E-2</v>
      </c>
      <c r="L48" s="1">
        <v>-8.9999999999999993E-3</v>
      </c>
      <c r="M48" s="1">
        <v>-8.9999999999999993E-3</v>
      </c>
      <c r="N48" s="1">
        <v>-1.2999999999999999E-2</v>
      </c>
      <c r="P48" s="1">
        <f t="shared" si="0"/>
        <v>4.9999999999999992E-3</v>
      </c>
      <c r="Q48" t="b">
        <f t="shared" si="1"/>
        <v>0</v>
      </c>
      <c r="T48" s="1">
        <f t="shared" si="2"/>
        <v>0</v>
      </c>
      <c r="U48" t="b">
        <f t="shared" si="3"/>
        <v>0</v>
      </c>
      <c r="W48" s="38">
        <f t="shared" si="4"/>
        <v>0</v>
      </c>
      <c r="Y48" t="s">
        <v>41</v>
      </c>
    </row>
    <row r="49" spans="3:36" x14ac:dyDescent="0.25">
      <c r="C49" t="s">
        <v>42</v>
      </c>
      <c r="D49">
        <v>3421191872</v>
      </c>
      <c r="E49" s="1">
        <v>0</v>
      </c>
      <c r="F49" s="1">
        <v>0</v>
      </c>
      <c r="G49" s="1">
        <v>0</v>
      </c>
      <c r="H49" s="1">
        <v>1.2E-2</v>
      </c>
      <c r="I49" s="1">
        <v>1.2E-2</v>
      </c>
      <c r="J49" s="1">
        <v>1.7000000000000001E-2</v>
      </c>
      <c r="K49" s="1">
        <v>1.7000000000000001E-2</v>
      </c>
      <c r="L49" s="1">
        <v>-1.4E-2</v>
      </c>
      <c r="M49" s="1">
        <v>-1.4E-2</v>
      </c>
      <c r="N49" s="1">
        <v>-2.4E-2</v>
      </c>
      <c r="P49" s="1">
        <f t="shared" si="0"/>
        <v>0</v>
      </c>
      <c r="Q49" t="b">
        <f t="shared" si="1"/>
        <v>0</v>
      </c>
      <c r="T49" s="1">
        <f t="shared" si="2"/>
        <v>1.1999999999999997E-2</v>
      </c>
      <c r="U49" t="b">
        <f t="shared" si="3"/>
        <v>0</v>
      </c>
      <c r="W49" s="38">
        <f t="shared" si="4"/>
        <v>3.2759999999999991E-2</v>
      </c>
      <c r="Y49" t="s">
        <v>42</v>
      </c>
      <c r="Z49">
        <v>2.73</v>
      </c>
      <c r="AA49" s="1">
        <v>-1.2999999999999999E-2</v>
      </c>
      <c r="AB49" s="1">
        <v>-1.2E-2</v>
      </c>
      <c r="AC49" s="1">
        <v>-1.7999999999999999E-2</v>
      </c>
      <c r="AD49" s="1">
        <v>-3.6999999999999998E-2</v>
      </c>
      <c r="AE49" s="1">
        <v>-4.2999999999999997E-2</v>
      </c>
      <c r="AF49" s="1">
        <v>0.02</v>
      </c>
      <c r="AG49" s="1">
        <v>4.7E-2</v>
      </c>
      <c r="AH49" s="1">
        <v>1.4999999999999999E-2</v>
      </c>
      <c r="AI49" s="1">
        <v>5.2999999999999999E-2</v>
      </c>
      <c r="AJ49" s="1">
        <v>-3.1E-2</v>
      </c>
    </row>
    <row r="50" spans="3:36" x14ac:dyDescent="0.25">
      <c r="C50" t="s">
        <v>43</v>
      </c>
      <c r="D50">
        <v>1092339840</v>
      </c>
      <c r="E50" s="1">
        <v>0</v>
      </c>
      <c r="F50" s="1">
        <v>0</v>
      </c>
      <c r="G50" s="1">
        <v>0</v>
      </c>
      <c r="H50" s="1">
        <v>-0.123</v>
      </c>
      <c r="I50" s="1">
        <v>-0.123</v>
      </c>
      <c r="J50" s="1">
        <v>-0.13800000000000001</v>
      </c>
      <c r="K50" s="1">
        <v>-0.57299999999999995</v>
      </c>
      <c r="L50" s="1">
        <v>0.39</v>
      </c>
      <c r="M50" s="1">
        <v>0.39</v>
      </c>
      <c r="N50" s="1">
        <v>-0.11</v>
      </c>
      <c r="P50" s="1">
        <f t="shared" si="0"/>
        <v>0.46299999999999997</v>
      </c>
      <c r="Q50" t="b">
        <f t="shared" si="1"/>
        <v>1</v>
      </c>
      <c r="T50" s="1">
        <f t="shared" si="2"/>
        <v>0.52200000000000002</v>
      </c>
      <c r="U50" t="b">
        <f t="shared" si="3"/>
        <v>1</v>
      </c>
      <c r="W50" s="38">
        <f t="shared" si="4"/>
        <v>0.38628000000000001</v>
      </c>
      <c r="Y50" t="s">
        <v>43</v>
      </c>
      <c r="Z50">
        <v>0.74</v>
      </c>
      <c r="AA50" s="1">
        <v>-0.122</v>
      </c>
      <c r="AB50" s="1">
        <v>-0.122</v>
      </c>
      <c r="AC50" s="1">
        <v>-0.20699999999999999</v>
      </c>
      <c r="AD50" s="1">
        <v>-0.17</v>
      </c>
      <c r="AE50" s="1">
        <v>-0.14699999999999999</v>
      </c>
      <c r="AF50" s="1">
        <v>-0.14399999999999999</v>
      </c>
      <c r="AG50" s="1">
        <v>-0.66700000000000004</v>
      </c>
      <c r="AH50" s="1">
        <v>0.58399999999999996</v>
      </c>
      <c r="AI50" s="1">
        <v>0.63400000000000001</v>
      </c>
      <c r="AJ50" s="1">
        <v>-0.14499999999999999</v>
      </c>
    </row>
    <row r="51" spans="3:36" x14ac:dyDescent="0.25">
      <c r="C51" t="s">
        <v>44</v>
      </c>
      <c r="D51">
        <v>1182399984</v>
      </c>
      <c r="E51" s="1">
        <v>0</v>
      </c>
      <c r="F51" s="1">
        <v>0</v>
      </c>
      <c r="G51" s="1">
        <v>0</v>
      </c>
      <c r="H51" s="1">
        <v>-4.0000000000000001E-3</v>
      </c>
      <c r="I51" s="1">
        <v>-4.0000000000000001E-3</v>
      </c>
      <c r="J51" s="1">
        <v>1.681</v>
      </c>
      <c r="K51" s="1">
        <v>1.681</v>
      </c>
      <c r="L51" s="1">
        <v>0.99099999999999999</v>
      </c>
      <c r="M51" s="1">
        <v>0.99099999999999999</v>
      </c>
      <c r="N51" s="1">
        <v>-0.999</v>
      </c>
      <c r="P51" s="1">
        <f t="shared" si="0"/>
        <v>0</v>
      </c>
      <c r="Q51" t="b">
        <f t="shared" si="1"/>
        <v>0</v>
      </c>
      <c r="T51" s="1">
        <f t="shared" si="2"/>
        <v>0</v>
      </c>
      <c r="U51" t="b">
        <f t="shared" si="3"/>
        <v>0</v>
      </c>
      <c r="W51" s="38">
        <f t="shared" si="4"/>
        <v>0</v>
      </c>
      <c r="Y51" t="s">
        <v>44</v>
      </c>
      <c r="Z51">
        <v>3.88</v>
      </c>
      <c r="AA51" s="1">
        <v>0</v>
      </c>
      <c r="AB51" s="1">
        <v>-3.0000000000000001E-3</v>
      </c>
      <c r="AC51" s="1">
        <v>1.4999999999999999E-2</v>
      </c>
      <c r="AD51" s="1">
        <v>-4.2999999999999997E-2</v>
      </c>
      <c r="AE51" s="1">
        <v>-0.04</v>
      </c>
      <c r="AF51" s="1">
        <v>0.252</v>
      </c>
      <c r="AG51" s="1">
        <v>0.216</v>
      </c>
      <c r="AH51" s="1">
        <v>5.1999999999999998E-2</v>
      </c>
      <c r="AI51" s="1">
        <v>7.5999999999999998E-2</v>
      </c>
      <c r="AJ51" s="1">
        <v>-0.439</v>
      </c>
    </row>
    <row r="52" spans="3:36" x14ac:dyDescent="0.25">
      <c r="C52" t="s">
        <v>45</v>
      </c>
      <c r="D52">
        <v>334929992</v>
      </c>
      <c r="E52" s="1">
        <v>-3.0000000000000001E-3</v>
      </c>
      <c r="F52" s="1">
        <v>-3.0000000000000001E-3</v>
      </c>
      <c r="G52" s="1">
        <v>-3.0000000000000001E-3</v>
      </c>
      <c r="H52" s="1">
        <v>-8.0000000000000002E-3</v>
      </c>
      <c r="I52" s="1">
        <v>-8.0000000000000002E-3</v>
      </c>
      <c r="J52" s="1">
        <v>-6.0000000000000001E-3</v>
      </c>
      <c r="K52" s="1">
        <v>-6.0000000000000001E-3</v>
      </c>
      <c r="L52" s="1">
        <v>-5.0000000000000001E-3</v>
      </c>
      <c r="M52" s="1">
        <v>-5.0000000000000001E-3</v>
      </c>
      <c r="N52" s="1">
        <v>-5.0000000000000001E-3</v>
      </c>
      <c r="P52" s="1">
        <f t="shared" si="0"/>
        <v>3.0000000000000001E-3</v>
      </c>
      <c r="Q52" t="b">
        <f t="shared" si="1"/>
        <v>0</v>
      </c>
      <c r="T52" s="1">
        <f t="shared" si="2"/>
        <v>0.121</v>
      </c>
      <c r="U52" t="b">
        <f t="shared" si="3"/>
        <v>1</v>
      </c>
      <c r="W52" s="38">
        <f t="shared" si="4"/>
        <v>0.22022</v>
      </c>
      <c r="Y52" t="s">
        <v>45</v>
      </c>
      <c r="Z52">
        <v>1.82</v>
      </c>
      <c r="AA52" s="1">
        <v>2E-3</v>
      </c>
      <c r="AB52" s="1">
        <v>0</v>
      </c>
      <c r="AC52" s="1">
        <v>0.01</v>
      </c>
      <c r="AD52" s="1">
        <v>2.8000000000000001E-2</v>
      </c>
      <c r="AE52" s="1">
        <v>-3.5999999999999997E-2</v>
      </c>
      <c r="AF52" s="1">
        <v>1.4999999999999999E-2</v>
      </c>
      <c r="AG52" s="1">
        <v>0.09</v>
      </c>
      <c r="AH52" s="1">
        <v>-7.0000000000000007E-2</v>
      </c>
      <c r="AI52" s="1">
        <v>8.9999999999999993E-3</v>
      </c>
      <c r="AJ52" s="1">
        <v>5.0999999999999997E-2</v>
      </c>
    </row>
    <row r="53" spans="3:36" x14ac:dyDescent="0.25">
      <c r="C53" t="s">
        <v>46</v>
      </c>
      <c r="D53">
        <v>1272262488</v>
      </c>
      <c r="E53" s="1">
        <v>0</v>
      </c>
      <c r="F53" s="1">
        <v>0</v>
      </c>
      <c r="G53" s="1">
        <v>0</v>
      </c>
      <c r="H53" s="1">
        <v>0.22500000000000001</v>
      </c>
      <c r="I53" s="1">
        <v>0.22500000000000001</v>
      </c>
      <c r="J53" s="1">
        <v>0.22500000000000001</v>
      </c>
      <c r="K53" s="1">
        <v>0.22500000000000001</v>
      </c>
      <c r="L53" s="1">
        <v>0.22500000000000001</v>
      </c>
      <c r="M53" s="1">
        <v>0.22500000000000001</v>
      </c>
      <c r="N53" s="1">
        <v>0.222</v>
      </c>
      <c r="P53" s="1">
        <f t="shared" si="0"/>
        <v>0.222</v>
      </c>
      <c r="Q53" t="b">
        <f t="shared" si="1"/>
        <v>1</v>
      </c>
      <c r="T53" s="1">
        <f t="shared" si="2"/>
        <v>0.30199999999999999</v>
      </c>
      <c r="U53" t="b">
        <f t="shared" si="3"/>
        <v>1</v>
      </c>
      <c r="W53" s="38">
        <f t="shared" si="4"/>
        <v>0.84862000000000004</v>
      </c>
      <c r="Y53" t="s">
        <v>46</v>
      </c>
      <c r="Z53">
        <v>2.81</v>
      </c>
      <c r="AA53" s="1">
        <v>-1E-3</v>
      </c>
      <c r="AB53" s="1">
        <v>-5.0000000000000001E-3</v>
      </c>
      <c r="AC53" s="1">
        <v>-0.06</v>
      </c>
      <c r="AD53" s="1">
        <v>6.0999999999999999E-2</v>
      </c>
      <c r="AE53" s="1">
        <v>6.3E-2</v>
      </c>
      <c r="AF53" s="1">
        <v>6.4000000000000001E-2</v>
      </c>
      <c r="AG53" s="1">
        <v>-1E-3</v>
      </c>
      <c r="AH53" s="1">
        <v>0</v>
      </c>
      <c r="AI53" s="1">
        <v>-4.0000000000000001E-3</v>
      </c>
      <c r="AJ53" s="1">
        <v>0.24199999999999999</v>
      </c>
    </row>
    <row r="54" spans="3:36" x14ac:dyDescent="0.25">
      <c r="C54" t="s">
        <v>47</v>
      </c>
      <c r="D54">
        <v>507426384</v>
      </c>
      <c r="E54" s="1">
        <v>0</v>
      </c>
      <c r="F54" s="1">
        <v>0</v>
      </c>
      <c r="G54" s="1">
        <v>0</v>
      </c>
      <c r="H54" s="1">
        <v>-8.0000000000000002E-3</v>
      </c>
      <c r="I54" s="1">
        <v>-8.0000000000000002E-3</v>
      </c>
      <c r="J54" s="1">
        <v>-8.0000000000000002E-3</v>
      </c>
      <c r="K54" s="1">
        <v>-8.0000000000000002E-3</v>
      </c>
      <c r="L54" s="1">
        <v>-8.0000000000000002E-3</v>
      </c>
      <c r="M54" s="1">
        <v>-8.0000000000000002E-3</v>
      </c>
      <c r="N54" s="1">
        <v>-8.0000000000000002E-3</v>
      </c>
      <c r="P54" s="1">
        <f t="shared" si="0"/>
        <v>0</v>
      </c>
      <c r="Q54" t="b">
        <f t="shared" si="1"/>
        <v>0</v>
      </c>
      <c r="T54" s="1">
        <f t="shared" si="2"/>
        <v>3.9E-2</v>
      </c>
      <c r="U54" t="b">
        <f t="shared" si="3"/>
        <v>0</v>
      </c>
      <c r="W54" s="38">
        <f t="shared" si="4"/>
        <v>1.7160000000000002E-2</v>
      </c>
      <c r="Y54" t="s">
        <v>47</v>
      </c>
      <c r="Z54">
        <v>0.44</v>
      </c>
      <c r="AA54" s="1">
        <v>2E-3</v>
      </c>
      <c r="AB54" s="1">
        <v>0</v>
      </c>
      <c r="AC54" s="1">
        <v>-2.4E-2</v>
      </c>
      <c r="AD54" s="1">
        <v>-2E-3</v>
      </c>
      <c r="AE54" s="1">
        <v>-2E-3</v>
      </c>
      <c r="AF54" s="1">
        <v>-1E-3</v>
      </c>
      <c r="AG54" s="1">
        <v>-3.4000000000000002E-2</v>
      </c>
      <c r="AH54" s="1">
        <v>-0.02</v>
      </c>
      <c r="AI54" s="1">
        <v>-3.5999999999999997E-2</v>
      </c>
      <c r="AJ54" s="1">
        <v>3.0000000000000001E-3</v>
      </c>
    </row>
    <row r="55" spans="3:36" x14ac:dyDescent="0.25">
      <c r="C55" t="s">
        <v>48</v>
      </c>
      <c r="D55">
        <v>818584</v>
      </c>
      <c r="E55" s="1">
        <v>-2.4E-2</v>
      </c>
      <c r="F55" s="1">
        <v>-2.4E-2</v>
      </c>
      <c r="G55" s="1">
        <v>-2.4E-2</v>
      </c>
      <c r="H55" s="1">
        <v>-1.0999999999999999E-2</v>
      </c>
      <c r="I55" s="1">
        <v>-1.0999999999999999E-2</v>
      </c>
      <c r="J55" s="1">
        <v>-8.9999999999999993E-3</v>
      </c>
      <c r="K55" s="1">
        <v>-8.9999999999999993E-3</v>
      </c>
      <c r="L55" s="1">
        <v>2.4E-2</v>
      </c>
      <c r="M55" s="1">
        <v>2.4E-2</v>
      </c>
      <c r="N55" s="1">
        <v>2.3E-2</v>
      </c>
      <c r="P55" s="1">
        <f t="shared" si="0"/>
        <v>4.7E-2</v>
      </c>
      <c r="Q55" t="b">
        <f t="shared" si="1"/>
        <v>0</v>
      </c>
      <c r="T55" s="1">
        <f t="shared" si="2"/>
        <v>0</v>
      </c>
      <c r="U55" t="b">
        <f t="shared" si="3"/>
        <v>0</v>
      </c>
      <c r="W55" s="38">
        <f t="shared" si="4"/>
        <v>0</v>
      </c>
      <c r="Y55" t="s">
        <v>48</v>
      </c>
    </row>
    <row r="56" spans="3:36" x14ac:dyDescent="0.25">
      <c r="C56" t="s">
        <v>49</v>
      </c>
      <c r="D56">
        <v>307266744</v>
      </c>
      <c r="E56" s="1">
        <v>0</v>
      </c>
      <c r="F56" s="1">
        <v>0</v>
      </c>
      <c r="G56" s="1">
        <v>0</v>
      </c>
      <c r="H56" s="1">
        <v>-8.0000000000000002E-3</v>
      </c>
      <c r="I56" s="1">
        <v>-8.0000000000000002E-3</v>
      </c>
      <c r="J56" s="1">
        <v>-8.9999999999999993E-3</v>
      </c>
      <c r="K56" s="1">
        <v>-8.9999999999999993E-3</v>
      </c>
      <c r="L56" s="1">
        <v>-8.9999999999999993E-3</v>
      </c>
      <c r="M56" s="1">
        <v>-8.9999999999999993E-3</v>
      </c>
      <c r="N56" s="1">
        <v>-8.9999999999999993E-3</v>
      </c>
      <c r="P56" s="1">
        <f t="shared" si="0"/>
        <v>0</v>
      </c>
      <c r="Q56" t="b">
        <f t="shared" si="1"/>
        <v>0</v>
      </c>
      <c r="T56" s="1">
        <f t="shared" si="2"/>
        <v>0</v>
      </c>
      <c r="U56" t="b">
        <f t="shared" si="3"/>
        <v>0</v>
      </c>
      <c r="W56" s="38">
        <f t="shared" si="4"/>
        <v>0</v>
      </c>
      <c r="Y56" t="s">
        <v>49</v>
      </c>
    </row>
    <row r="57" spans="3:36" x14ac:dyDescent="0.25">
      <c r="C57" t="s">
        <v>50</v>
      </c>
      <c r="D57">
        <v>337189760</v>
      </c>
      <c r="E57" s="1">
        <v>0</v>
      </c>
      <c r="F57" s="1">
        <v>0</v>
      </c>
      <c r="G57" s="1">
        <v>0</v>
      </c>
      <c r="H57" s="1">
        <v>-7.0000000000000001E-3</v>
      </c>
      <c r="I57" s="1">
        <v>-7.0000000000000001E-3</v>
      </c>
      <c r="J57" s="1">
        <v>-7.0000000000000001E-3</v>
      </c>
      <c r="K57" s="1">
        <v>-8.0000000000000002E-3</v>
      </c>
      <c r="L57" s="1">
        <v>-7.0000000000000001E-3</v>
      </c>
      <c r="M57" s="1">
        <v>-7.0000000000000001E-3</v>
      </c>
      <c r="N57" s="1">
        <v>-7.0000000000000001E-3</v>
      </c>
      <c r="P57" s="1">
        <f t="shared" si="0"/>
        <v>1E-3</v>
      </c>
      <c r="Q57" t="b">
        <f t="shared" si="1"/>
        <v>0</v>
      </c>
      <c r="T57" s="1">
        <f t="shared" si="2"/>
        <v>0</v>
      </c>
      <c r="U57" t="b">
        <f t="shared" si="3"/>
        <v>0</v>
      </c>
      <c r="W57" s="38">
        <f t="shared" si="4"/>
        <v>0</v>
      </c>
      <c r="Y57" t="s">
        <v>50</v>
      </c>
    </row>
    <row r="58" spans="3:36" x14ac:dyDescent="0.25">
      <c r="C58" t="s">
        <v>51</v>
      </c>
      <c r="D58">
        <v>129703248</v>
      </c>
      <c r="E58" s="1">
        <v>-9.6000000000000002E-2</v>
      </c>
      <c r="F58" s="1">
        <v>-9.6000000000000002E-2</v>
      </c>
      <c r="G58" s="1">
        <v>-9.6000000000000002E-2</v>
      </c>
      <c r="H58" s="1">
        <v>-0.218</v>
      </c>
      <c r="I58" s="1">
        <v>-0.218</v>
      </c>
      <c r="J58" s="1">
        <v>-0.27700000000000002</v>
      </c>
      <c r="K58" s="1">
        <v>-0.28199999999999997</v>
      </c>
      <c r="L58" s="1">
        <v>-0.28299999999999997</v>
      </c>
      <c r="M58" s="1">
        <v>-0.27600000000000002</v>
      </c>
      <c r="N58" s="1">
        <v>-0.28999999999999998</v>
      </c>
      <c r="P58" s="1">
        <f t="shared" si="0"/>
        <v>0</v>
      </c>
      <c r="Q58" t="b">
        <f t="shared" si="1"/>
        <v>0</v>
      </c>
      <c r="T58" s="1">
        <f t="shared" si="2"/>
        <v>0.63600000000000001</v>
      </c>
      <c r="U58" t="b">
        <f t="shared" si="3"/>
        <v>1</v>
      </c>
      <c r="W58" s="38">
        <f t="shared" si="4"/>
        <v>0.25440000000000002</v>
      </c>
      <c r="Y58" t="s">
        <v>51</v>
      </c>
      <c r="Z58">
        <v>0.4</v>
      </c>
      <c r="AA58" s="1">
        <v>-5.0000000000000001E-3</v>
      </c>
      <c r="AB58" s="1">
        <v>7.0000000000000001E-3</v>
      </c>
      <c r="AC58" s="1">
        <v>-0.63100000000000001</v>
      </c>
      <c r="AD58" s="1">
        <v>9.5000000000000001E-2</v>
      </c>
      <c r="AE58" s="1">
        <v>9.7000000000000003E-2</v>
      </c>
      <c r="AF58" s="1">
        <v>-0.10100000000000001</v>
      </c>
      <c r="AG58" s="1">
        <v>-0.76200000000000001</v>
      </c>
      <c r="AH58" s="1">
        <v>-0.74</v>
      </c>
      <c r="AI58" s="1">
        <v>-0.751</v>
      </c>
      <c r="AJ58" s="1">
        <v>-0.126</v>
      </c>
    </row>
    <row r="59" spans="3:36" x14ac:dyDescent="0.25">
      <c r="C59" t="s">
        <v>52</v>
      </c>
      <c r="D59">
        <v>244864287</v>
      </c>
      <c r="E59" s="1">
        <v>0</v>
      </c>
      <c r="F59" s="1">
        <v>0</v>
      </c>
      <c r="G59" s="1">
        <v>0</v>
      </c>
      <c r="H59" s="1">
        <v>-9.8000000000000004E-2</v>
      </c>
      <c r="I59" s="1">
        <v>-9.8000000000000004E-2</v>
      </c>
      <c r="J59" s="1">
        <v>0.159</v>
      </c>
      <c r="K59" s="1">
        <v>0.24099999999999999</v>
      </c>
      <c r="L59" s="1">
        <v>0.24099999999999999</v>
      </c>
      <c r="M59" s="1">
        <v>0.24099999999999999</v>
      </c>
      <c r="N59" s="1">
        <v>0.24</v>
      </c>
      <c r="P59" s="1">
        <f t="shared" si="0"/>
        <v>0.33799999999999997</v>
      </c>
      <c r="Q59" t="b">
        <f t="shared" si="1"/>
        <v>1</v>
      </c>
      <c r="T59" s="1">
        <f t="shared" si="2"/>
        <v>0.217</v>
      </c>
      <c r="U59" t="b">
        <f t="shared" si="3"/>
        <v>1</v>
      </c>
      <c r="W59" s="38">
        <f t="shared" si="4"/>
        <v>5.2079999999999994E-2</v>
      </c>
      <c r="Y59" t="s">
        <v>52</v>
      </c>
      <c r="Z59">
        <v>0.24</v>
      </c>
      <c r="AA59" s="1">
        <v>-2.5999999999999999E-2</v>
      </c>
      <c r="AB59" s="1">
        <v>-2.4E-2</v>
      </c>
      <c r="AC59" s="1">
        <v>-1.7999999999999999E-2</v>
      </c>
      <c r="AD59" s="1">
        <v>-9.7000000000000003E-2</v>
      </c>
      <c r="AE59" s="1">
        <v>-0.113</v>
      </c>
      <c r="AF59" s="1">
        <v>3.5999999999999997E-2</v>
      </c>
      <c r="AG59" s="1">
        <v>8.3000000000000004E-2</v>
      </c>
      <c r="AH59" s="1">
        <v>0.109</v>
      </c>
      <c r="AI59" s="1">
        <v>0.14499999999999999</v>
      </c>
      <c r="AJ59" s="1">
        <v>0.104</v>
      </c>
    </row>
    <row r="60" spans="3:36" x14ac:dyDescent="0.25">
      <c r="C60" t="s">
        <v>53</v>
      </c>
      <c r="D60">
        <v>3171680</v>
      </c>
      <c r="E60" s="1">
        <v>1E-3</v>
      </c>
      <c r="F60" s="1">
        <v>1E-3</v>
      </c>
      <c r="G60" s="1">
        <v>1E-3</v>
      </c>
      <c r="H60" s="1">
        <v>-0.54500000000000004</v>
      </c>
      <c r="I60" s="1">
        <v>-0.54500000000000004</v>
      </c>
      <c r="J60" s="1">
        <v>-0.54400000000000004</v>
      </c>
      <c r="K60" s="1">
        <v>-0.67200000000000004</v>
      </c>
      <c r="L60" s="1">
        <v>-0.67200000000000004</v>
      </c>
      <c r="M60" s="1">
        <v>-0.67200000000000004</v>
      </c>
      <c r="N60" s="1">
        <v>-0.67200000000000004</v>
      </c>
      <c r="P60" s="1">
        <f t="shared" si="0"/>
        <v>0</v>
      </c>
      <c r="Q60" t="b">
        <f t="shared" si="1"/>
        <v>0</v>
      </c>
      <c r="T60" s="1">
        <f t="shared" si="2"/>
        <v>0</v>
      </c>
      <c r="U60" t="b">
        <f t="shared" si="3"/>
        <v>0</v>
      </c>
      <c r="W60" s="38">
        <f t="shared" si="4"/>
        <v>0</v>
      </c>
      <c r="Y60" t="s">
        <v>53</v>
      </c>
    </row>
    <row r="61" spans="3:36" x14ac:dyDescent="0.25">
      <c r="C61" t="s">
        <v>54</v>
      </c>
      <c r="D61">
        <v>6593112</v>
      </c>
      <c r="E61" s="1">
        <v>0</v>
      </c>
      <c r="F61" s="1">
        <v>0</v>
      </c>
      <c r="G61" s="1">
        <v>0</v>
      </c>
      <c r="H61" s="1">
        <v>-8.9999999999999993E-3</v>
      </c>
      <c r="I61" s="1">
        <v>-8.9999999999999993E-3</v>
      </c>
      <c r="J61" s="1">
        <v>-8.0000000000000002E-3</v>
      </c>
      <c r="K61" s="1">
        <v>-8.0000000000000002E-3</v>
      </c>
      <c r="L61" s="1">
        <v>-8.0000000000000002E-3</v>
      </c>
      <c r="M61" s="1">
        <v>-8.0000000000000002E-3</v>
      </c>
      <c r="N61" s="1">
        <v>-8.0000000000000002E-3</v>
      </c>
      <c r="P61" s="1">
        <f t="shared" si="0"/>
        <v>9.9999999999999915E-4</v>
      </c>
      <c r="Q61" t="b">
        <f t="shared" si="1"/>
        <v>0</v>
      </c>
      <c r="T61" s="1">
        <f t="shared" si="2"/>
        <v>0</v>
      </c>
      <c r="U61" t="b">
        <f t="shared" si="3"/>
        <v>0</v>
      </c>
      <c r="W61" s="38">
        <f t="shared" si="4"/>
        <v>0</v>
      </c>
      <c r="Y61" t="s">
        <v>54</v>
      </c>
    </row>
    <row r="62" spans="3:36" x14ac:dyDescent="0.25">
      <c r="C62" t="s">
        <v>55</v>
      </c>
      <c r="D62">
        <v>3304432</v>
      </c>
      <c r="E62" s="1">
        <v>8.0000000000000002E-3</v>
      </c>
      <c r="F62" s="1">
        <v>8.0000000000000002E-3</v>
      </c>
      <c r="G62" s="1">
        <v>8.0000000000000002E-3</v>
      </c>
      <c r="H62" s="1">
        <v>4.4999999999999998E-2</v>
      </c>
      <c r="I62" s="1">
        <v>4.4999999999999998E-2</v>
      </c>
      <c r="J62" s="1">
        <v>3.1E-2</v>
      </c>
      <c r="K62" s="1">
        <v>0.03</v>
      </c>
      <c r="L62" s="1">
        <v>0.03</v>
      </c>
      <c r="M62" s="1">
        <v>0.03</v>
      </c>
      <c r="N62" s="1">
        <v>1.9E-2</v>
      </c>
      <c r="P62" s="1">
        <f t="shared" si="0"/>
        <v>1.9E-2</v>
      </c>
      <c r="Q62" t="b">
        <f t="shared" si="1"/>
        <v>0</v>
      </c>
      <c r="T62" s="1">
        <f t="shared" si="2"/>
        <v>0</v>
      </c>
      <c r="U62" t="b">
        <f t="shared" si="3"/>
        <v>0</v>
      </c>
      <c r="W62" s="38">
        <f t="shared" si="4"/>
        <v>0</v>
      </c>
      <c r="Y62" t="s">
        <v>55</v>
      </c>
    </row>
    <row r="63" spans="3:36" x14ac:dyDescent="0.25">
      <c r="C63" t="s">
        <v>56</v>
      </c>
      <c r="D63">
        <v>860427784</v>
      </c>
      <c r="E63" s="1">
        <v>0</v>
      </c>
      <c r="F63" s="1">
        <v>0</v>
      </c>
      <c r="G63" s="1">
        <v>0</v>
      </c>
      <c r="H63" s="1">
        <v>-0.01</v>
      </c>
      <c r="I63" s="1">
        <v>-0.01</v>
      </c>
      <c r="J63" s="1">
        <v>-0.01</v>
      </c>
      <c r="K63" s="1">
        <v>-0.01</v>
      </c>
      <c r="L63" s="1">
        <v>-0.01</v>
      </c>
      <c r="M63" s="1">
        <v>-0.01</v>
      </c>
      <c r="N63" s="1">
        <v>-0.01</v>
      </c>
      <c r="P63" s="1">
        <f t="shared" si="0"/>
        <v>0</v>
      </c>
      <c r="Q63" t="b">
        <f t="shared" si="1"/>
        <v>0</v>
      </c>
      <c r="T63" s="1">
        <f t="shared" si="2"/>
        <v>2.7999999999999997E-2</v>
      </c>
      <c r="U63" t="b">
        <f t="shared" si="3"/>
        <v>0</v>
      </c>
      <c r="W63" s="38">
        <f t="shared" si="4"/>
        <v>3.9759999999999997E-2</v>
      </c>
      <c r="Y63" t="s">
        <v>56</v>
      </c>
      <c r="Z63">
        <v>1.42</v>
      </c>
      <c r="AA63" s="1">
        <v>-5.0000000000000001E-3</v>
      </c>
      <c r="AB63" s="1">
        <v>-6.0000000000000001E-3</v>
      </c>
      <c r="AC63" s="1">
        <v>-1.7999999999999999E-2</v>
      </c>
      <c r="AD63" s="1">
        <v>-4.2999999999999997E-2</v>
      </c>
      <c r="AE63" s="1">
        <v>-3.4000000000000002E-2</v>
      </c>
      <c r="AF63" s="1">
        <v>-2.9000000000000001E-2</v>
      </c>
      <c r="AG63" s="1">
        <v>-1.4E-2</v>
      </c>
      <c r="AH63" s="1">
        <v>-2.5999999999999999E-2</v>
      </c>
      <c r="AI63" s="1">
        <v>-3.5000000000000003E-2</v>
      </c>
      <c r="AJ63" s="1">
        <v>-1.4999999999999999E-2</v>
      </c>
    </row>
    <row r="64" spans="3:36" x14ac:dyDescent="0.25">
      <c r="C64" t="s">
        <v>57</v>
      </c>
      <c r="D64">
        <v>130021984</v>
      </c>
      <c r="E64" s="1">
        <v>0</v>
      </c>
      <c r="F64" s="1">
        <v>0</v>
      </c>
      <c r="G64" s="1">
        <v>0</v>
      </c>
      <c r="H64" s="1">
        <v>-0.23699999999999999</v>
      </c>
      <c r="I64" s="1">
        <v>-0.23699999999999999</v>
      </c>
      <c r="J64" s="1">
        <v>-0.23699999999999999</v>
      </c>
      <c r="K64" s="1">
        <v>-9.6000000000000002E-2</v>
      </c>
      <c r="L64" s="1">
        <v>-9.6000000000000002E-2</v>
      </c>
      <c r="M64" s="1">
        <v>-9.6000000000000002E-2</v>
      </c>
      <c r="N64" s="1">
        <v>-0.24399999999999999</v>
      </c>
      <c r="P64" s="1">
        <f t="shared" si="0"/>
        <v>0</v>
      </c>
      <c r="Q64" t="b">
        <f t="shared" si="1"/>
        <v>0</v>
      </c>
      <c r="T64" s="1">
        <f t="shared" si="2"/>
        <v>0</v>
      </c>
      <c r="U64" t="b">
        <f t="shared" si="3"/>
        <v>0</v>
      </c>
      <c r="W64" s="38">
        <f t="shared" si="4"/>
        <v>0</v>
      </c>
      <c r="Y64" t="s">
        <v>57</v>
      </c>
    </row>
    <row r="65" spans="3:36" x14ac:dyDescent="0.25">
      <c r="C65" t="s">
        <v>58</v>
      </c>
      <c r="D65">
        <v>874035400</v>
      </c>
      <c r="E65" s="1">
        <v>-0.16200000000000001</v>
      </c>
      <c r="F65" s="1">
        <v>-0.16200000000000001</v>
      </c>
      <c r="G65" s="1">
        <v>-0.16200000000000001</v>
      </c>
      <c r="H65" s="1">
        <v>-0.20499999999999999</v>
      </c>
      <c r="I65" s="1">
        <v>-0.20499999999999999</v>
      </c>
      <c r="J65" s="1">
        <v>-0.13900000000000001</v>
      </c>
      <c r="K65" s="1">
        <v>-0.23100000000000001</v>
      </c>
      <c r="L65" s="1">
        <v>-0.27900000000000003</v>
      </c>
      <c r="M65" s="1">
        <v>-0.27900000000000003</v>
      </c>
      <c r="N65" s="1">
        <v>-0.41199999999999998</v>
      </c>
      <c r="P65" s="1">
        <f t="shared" si="0"/>
        <v>0</v>
      </c>
      <c r="Q65" t="b">
        <f t="shared" si="1"/>
        <v>0</v>
      </c>
      <c r="T65" s="1">
        <f t="shared" si="2"/>
        <v>0</v>
      </c>
      <c r="U65" t="b">
        <f t="shared" si="3"/>
        <v>0</v>
      </c>
      <c r="W65" s="38">
        <f t="shared" si="4"/>
        <v>0</v>
      </c>
      <c r="Y65" t="s">
        <v>58</v>
      </c>
      <c r="Z65">
        <v>1.1299999999999999</v>
      </c>
      <c r="AA65" s="1">
        <v>-0.33900000000000002</v>
      </c>
      <c r="AB65" s="1">
        <v>-0.33900000000000002</v>
      </c>
      <c r="AC65" s="1">
        <v>-0.34100000000000003</v>
      </c>
      <c r="AD65" s="1">
        <v>-0.33900000000000002</v>
      </c>
      <c r="AE65" s="1">
        <v>-0.33600000000000002</v>
      </c>
      <c r="AF65" s="1">
        <v>-0.41499999999999998</v>
      </c>
      <c r="AG65" s="1">
        <v>-0.47199999999999998</v>
      </c>
      <c r="AH65" s="1">
        <v>-0.48099999999999998</v>
      </c>
      <c r="AI65" s="1">
        <v>-0.48299999999999998</v>
      </c>
      <c r="AJ65" s="1">
        <v>-0.54100000000000004</v>
      </c>
    </row>
    <row r="66" spans="3:36" x14ac:dyDescent="0.25">
      <c r="C66" t="s">
        <v>59</v>
      </c>
      <c r="D66">
        <v>363435896</v>
      </c>
      <c r="E66" s="1">
        <v>0</v>
      </c>
      <c r="F66" s="1">
        <v>0</v>
      </c>
      <c r="G66" s="1">
        <v>0</v>
      </c>
      <c r="H66" s="1">
        <v>-1.2999999999999999E-2</v>
      </c>
      <c r="I66" s="1">
        <v>-1.2999999999999999E-2</v>
      </c>
      <c r="J66" s="1">
        <v>-1.2E-2</v>
      </c>
      <c r="K66" s="1">
        <v>-1.2E-2</v>
      </c>
      <c r="L66" s="1">
        <v>-1.2E-2</v>
      </c>
      <c r="M66" s="1">
        <v>-1.2E-2</v>
      </c>
      <c r="N66" s="1">
        <v>-1.2E-2</v>
      </c>
      <c r="P66" s="1">
        <f t="shared" si="0"/>
        <v>9.9999999999999915E-4</v>
      </c>
      <c r="Q66" t="b">
        <f t="shared" si="1"/>
        <v>0</v>
      </c>
      <c r="T66" s="1">
        <f t="shared" si="2"/>
        <v>6.4000000000000001E-2</v>
      </c>
      <c r="U66" t="b">
        <f t="shared" si="3"/>
        <v>0</v>
      </c>
      <c r="W66" s="38">
        <f t="shared" si="4"/>
        <v>0.11328000000000001</v>
      </c>
      <c r="Y66" t="s">
        <v>59</v>
      </c>
      <c r="Z66">
        <v>1.77</v>
      </c>
      <c r="AA66" s="1">
        <v>2.1000000000000001E-2</v>
      </c>
      <c r="AB66" s="1">
        <v>1.2999999999999999E-2</v>
      </c>
      <c r="AC66" s="1">
        <v>-0.12</v>
      </c>
      <c r="AD66" s="1">
        <v>-0.04</v>
      </c>
      <c r="AE66" s="1">
        <v>-4.2000000000000003E-2</v>
      </c>
      <c r="AF66" s="1">
        <v>-1E-3</v>
      </c>
      <c r="AG66" s="1">
        <v>-7.9000000000000001E-2</v>
      </c>
      <c r="AH66" s="1">
        <v>-7.1999999999999995E-2</v>
      </c>
      <c r="AI66" s="1">
        <v>-6.8000000000000005E-2</v>
      </c>
      <c r="AJ66" s="1">
        <v>-5.6000000000000001E-2</v>
      </c>
    </row>
    <row r="67" spans="3:36" x14ac:dyDescent="0.25">
      <c r="C67" t="s">
        <v>60</v>
      </c>
      <c r="D67">
        <v>32618740</v>
      </c>
      <c r="E67" s="1">
        <v>-7.0000000000000001E-3</v>
      </c>
      <c r="F67" s="1">
        <v>-7.0000000000000001E-3</v>
      </c>
      <c r="G67" s="1">
        <v>-7.0000000000000001E-3</v>
      </c>
      <c r="H67" s="1">
        <v>7.0000000000000001E-3</v>
      </c>
      <c r="I67" s="1">
        <v>7.0000000000000001E-3</v>
      </c>
      <c r="J67" s="1">
        <v>0.191</v>
      </c>
      <c r="K67" s="1">
        <v>0.19500000000000001</v>
      </c>
      <c r="L67" s="1">
        <v>0.19600000000000001</v>
      </c>
      <c r="M67" s="1">
        <v>0.19600000000000001</v>
      </c>
      <c r="N67" s="1">
        <v>-2.4E-2</v>
      </c>
      <c r="P67" s="1">
        <f t="shared" si="0"/>
        <v>0</v>
      </c>
      <c r="Q67" t="b">
        <f t="shared" si="1"/>
        <v>0</v>
      </c>
      <c r="T67" s="1">
        <f t="shared" si="2"/>
        <v>0</v>
      </c>
      <c r="U67" t="b">
        <f t="shared" si="3"/>
        <v>0</v>
      </c>
      <c r="W67" s="38">
        <f t="shared" si="4"/>
        <v>0</v>
      </c>
      <c r="Y67" t="s">
        <v>60</v>
      </c>
    </row>
    <row r="68" spans="3:36" x14ac:dyDescent="0.25">
      <c r="C68" t="s">
        <v>61</v>
      </c>
      <c r="D68">
        <v>3230200</v>
      </c>
      <c r="E68" s="1">
        <v>4.0000000000000001E-3</v>
      </c>
      <c r="F68" s="1">
        <v>4.0000000000000001E-3</v>
      </c>
      <c r="G68" s="1">
        <v>4.0000000000000001E-3</v>
      </c>
      <c r="H68" s="1">
        <v>-3.6999999999999998E-2</v>
      </c>
      <c r="I68" s="1">
        <v>-3.6999999999999998E-2</v>
      </c>
      <c r="J68" s="1">
        <v>-3.6999999999999998E-2</v>
      </c>
      <c r="K68" s="1">
        <v>3.0000000000000001E-3</v>
      </c>
      <c r="L68" s="1">
        <v>6.0000000000000001E-3</v>
      </c>
      <c r="M68" s="1">
        <v>6.0000000000000001E-3</v>
      </c>
      <c r="N68" s="1">
        <v>-3.9E-2</v>
      </c>
      <c r="P68" s="1">
        <f t="shared" si="0"/>
        <v>0</v>
      </c>
      <c r="Q68" t="b">
        <f t="shared" si="1"/>
        <v>0</v>
      </c>
      <c r="T68" s="1">
        <f t="shared" si="2"/>
        <v>0</v>
      </c>
      <c r="U68" t="b">
        <f t="shared" si="3"/>
        <v>0</v>
      </c>
      <c r="W68" s="38">
        <f t="shared" si="4"/>
        <v>0</v>
      </c>
      <c r="Y68" t="s">
        <v>61</v>
      </c>
    </row>
    <row r="69" spans="3:36" x14ac:dyDescent="0.25">
      <c r="C69" t="s">
        <v>62</v>
      </c>
      <c r="D69">
        <v>3969816</v>
      </c>
      <c r="E69" s="1">
        <v>-6.0000000000000001E-3</v>
      </c>
      <c r="F69" s="1">
        <v>-6.0000000000000001E-3</v>
      </c>
      <c r="G69" s="1">
        <v>-6.0000000000000001E-3</v>
      </c>
      <c r="H69" s="1">
        <v>-0.12</v>
      </c>
      <c r="I69" s="1">
        <v>-0.12</v>
      </c>
      <c r="J69" s="1">
        <v>-0.122</v>
      </c>
      <c r="K69" s="1">
        <v>-0.123</v>
      </c>
      <c r="L69" s="1">
        <v>-0.115</v>
      </c>
      <c r="M69" s="1">
        <v>-0.115</v>
      </c>
      <c r="N69" s="1">
        <v>-0.115</v>
      </c>
      <c r="P69" s="1">
        <f t="shared" si="0"/>
        <v>7.9999999999999932E-3</v>
      </c>
      <c r="Q69" t="b">
        <f t="shared" si="1"/>
        <v>0</v>
      </c>
      <c r="T69" s="1">
        <f t="shared" si="2"/>
        <v>0</v>
      </c>
      <c r="U69" t="b">
        <f t="shared" si="3"/>
        <v>0</v>
      </c>
      <c r="W69" s="38">
        <f t="shared" si="4"/>
        <v>0</v>
      </c>
      <c r="Y69" t="s">
        <v>62</v>
      </c>
    </row>
    <row r="70" spans="3:36" x14ac:dyDescent="0.25">
      <c r="C70" t="s">
        <v>63</v>
      </c>
      <c r="D70">
        <v>470526488</v>
      </c>
      <c r="E70" s="1">
        <v>0</v>
      </c>
      <c r="F70" s="1">
        <v>0</v>
      </c>
      <c r="G70" s="1">
        <v>0</v>
      </c>
      <c r="H70" s="1">
        <v>7.5999999999999998E-2</v>
      </c>
      <c r="I70" s="1">
        <v>7.5999999999999998E-2</v>
      </c>
      <c r="J70" s="1">
        <v>-5.8000000000000003E-2</v>
      </c>
      <c r="K70" s="1">
        <v>-5.8000000000000003E-2</v>
      </c>
      <c r="L70" s="1">
        <v>-5.8000000000000003E-2</v>
      </c>
      <c r="M70" s="1">
        <v>-5.8000000000000003E-2</v>
      </c>
      <c r="N70" s="1">
        <v>-5.8000000000000003E-2</v>
      </c>
      <c r="P70" s="1">
        <f t="shared" si="0"/>
        <v>0</v>
      </c>
      <c r="Q70" t="b">
        <f t="shared" si="1"/>
        <v>0</v>
      </c>
      <c r="T70" s="1">
        <f t="shared" si="2"/>
        <v>3.2000000000000001E-2</v>
      </c>
      <c r="U70" t="b">
        <f t="shared" si="3"/>
        <v>0</v>
      </c>
      <c r="W70" s="38">
        <f t="shared" si="4"/>
        <v>4.4479999999999999E-2</v>
      </c>
      <c r="Y70" t="s">
        <v>63</v>
      </c>
      <c r="Z70">
        <v>1.39</v>
      </c>
      <c r="AA70" s="1">
        <v>7.4999999999999997E-2</v>
      </c>
      <c r="AB70" s="1">
        <v>7.2999999999999995E-2</v>
      </c>
      <c r="AC70" s="1">
        <v>-2.1000000000000001E-2</v>
      </c>
      <c r="AD70" s="1">
        <v>4.9000000000000002E-2</v>
      </c>
      <c r="AE70" s="1">
        <v>5.8999999999999997E-2</v>
      </c>
      <c r="AF70" s="1">
        <v>-1.7000000000000001E-2</v>
      </c>
      <c r="AG70" s="1">
        <v>-3.9E-2</v>
      </c>
      <c r="AH70" s="1">
        <v>-4.2000000000000003E-2</v>
      </c>
      <c r="AI70" s="1">
        <v>-0.04</v>
      </c>
      <c r="AJ70" s="1">
        <v>-0.01</v>
      </c>
    </row>
    <row r="71" spans="3:36" x14ac:dyDescent="0.25">
      <c r="C71" t="s">
        <v>64</v>
      </c>
      <c r="D71">
        <v>155296</v>
      </c>
      <c r="E71" s="1">
        <v>0.02</v>
      </c>
      <c r="F71" s="1">
        <v>0.02</v>
      </c>
      <c r="G71" s="1">
        <v>0.02</v>
      </c>
      <c r="H71" s="1">
        <v>-9.2999999999999999E-2</v>
      </c>
      <c r="I71" s="1">
        <v>-9.2999999999999999E-2</v>
      </c>
      <c r="J71" s="1">
        <v>-8.1000000000000003E-2</v>
      </c>
      <c r="K71" s="1">
        <v>-8.1000000000000003E-2</v>
      </c>
      <c r="L71" s="1">
        <v>-8.1000000000000003E-2</v>
      </c>
      <c r="M71" s="1">
        <v>-8.1000000000000003E-2</v>
      </c>
      <c r="N71" s="1">
        <v>-8.1000000000000003E-2</v>
      </c>
      <c r="P71" s="1">
        <f t="shared" ref="P71:P98" si="5">MAX(N71,N71-MIN(E71:N71))</f>
        <v>1.1999999999999997E-2</v>
      </c>
      <c r="Q71" t="b">
        <f t="shared" si="1"/>
        <v>0</v>
      </c>
      <c r="T71" s="1">
        <f t="shared" si="2"/>
        <v>0</v>
      </c>
      <c r="U71" t="b">
        <f t="shared" si="3"/>
        <v>0</v>
      </c>
      <c r="W71" s="38">
        <f t="shared" si="4"/>
        <v>0</v>
      </c>
      <c r="Y71" t="s">
        <v>64</v>
      </c>
    </row>
    <row r="72" spans="3:36" x14ac:dyDescent="0.25">
      <c r="C72" t="s">
        <v>65</v>
      </c>
      <c r="D72">
        <v>861817344</v>
      </c>
      <c r="E72" s="1">
        <v>0</v>
      </c>
      <c r="F72" s="1">
        <v>0</v>
      </c>
      <c r="G72" s="1">
        <v>0</v>
      </c>
      <c r="H72" s="1">
        <v>0.57899999999999996</v>
      </c>
      <c r="I72" s="1">
        <v>0.57899999999999996</v>
      </c>
      <c r="J72" s="1">
        <v>0.57899999999999996</v>
      </c>
      <c r="K72" s="1">
        <v>0.57899999999999996</v>
      </c>
      <c r="L72" s="1">
        <v>0.57899999999999996</v>
      </c>
      <c r="M72" s="1">
        <v>0.57899999999999996</v>
      </c>
      <c r="N72" s="1">
        <v>0.57899999999999996</v>
      </c>
      <c r="P72" s="1">
        <f t="shared" si="5"/>
        <v>0.57899999999999996</v>
      </c>
      <c r="Q72" t="b">
        <f t="shared" ref="Q72:Q98" si="6">P72&gt;$R$5</f>
        <v>1</v>
      </c>
      <c r="T72" s="1">
        <f t="shared" ref="T72:T98" si="7">MAX(AJ72,AJ72-MIN(AA72:AJ72))</f>
        <v>5.3999999999999999E-2</v>
      </c>
      <c r="U72" t="b">
        <f t="shared" ref="U72:U98" si="8">T72&gt;$U$5</f>
        <v>0</v>
      </c>
      <c r="W72" s="38">
        <f t="shared" ref="W72:W98" si="9">T72*Z72</f>
        <v>7.8839999999999993E-2</v>
      </c>
      <c r="Y72" t="s">
        <v>65</v>
      </c>
      <c r="Z72">
        <v>1.46</v>
      </c>
      <c r="AA72" s="1">
        <v>1.6E-2</v>
      </c>
      <c r="AB72" s="1">
        <v>1.4E-2</v>
      </c>
      <c r="AC72" s="1">
        <v>0.03</v>
      </c>
      <c r="AD72" s="1">
        <v>2.5999999999999999E-2</v>
      </c>
      <c r="AE72" s="1">
        <v>4.4999999999999998E-2</v>
      </c>
      <c r="AF72" s="1">
        <v>5.7000000000000002E-2</v>
      </c>
      <c r="AG72" s="1">
        <v>5.8000000000000003E-2</v>
      </c>
      <c r="AH72" s="1">
        <v>5.1999999999999998E-2</v>
      </c>
      <c r="AI72" s="1">
        <v>3.7999999999999999E-2</v>
      </c>
      <c r="AJ72" s="1">
        <v>5.3999999999999999E-2</v>
      </c>
    </row>
    <row r="73" spans="3:36" x14ac:dyDescent="0.25">
      <c r="C73" t="s">
        <v>66</v>
      </c>
      <c r="D73">
        <v>184095280</v>
      </c>
      <c r="E73" s="1">
        <v>0</v>
      </c>
      <c r="F73" s="1">
        <v>0</v>
      </c>
      <c r="G73" s="1">
        <v>0</v>
      </c>
      <c r="H73" s="1">
        <v>-2.5999999999999999E-2</v>
      </c>
      <c r="I73" s="1">
        <v>-2.5999999999999999E-2</v>
      </c>
      <c r="J73" s="1">
        <v>1.7000000000000001E-2</v>
      </c>
      <c r="K73" s="1">
        <v>1.7000000000000001E-2</v>
      </c>
      <c r="L73" s="1">
        <v>-0.221</v>
      </c>
      <c r="M73" s="1">
        <v>-0.221</v>
      </c>
      <c r="N73" s="1">
        <v>-0.221</v>
      </c>
      <c r="P73" s="1">
        <f t="shared" si="5"/>
        <v>0</v>
      </c>
      <c r="Q73" t="b">
        <f t="shared" si="6"/>
        <v>0</v>
      </c>
      <c r="T73" s="1">
        <f t="shared" si="7"/>
        <v>0</v>
      </c>
      <c r="U73" t="b">
        <f t="shared" si="8"/>
        <v>0</v>
      </c>
      <c r="W73" s="38">
        <f t="shared" si="9"/>
        <v>0</v>
      </c>
      <c r="Y73" t="s">
        <v>66</v>
      </c>
      <c r="Z73">
        <v>0.3</v>
      </c>
      <c r="AA73" s="1">
        <v>1.7999999999999999E-2</v>
      </c>
      <c r="AB73" s="1">
        <v>1.7000000000000001E-2</v>
      </c>
      <c r="AC73" s="1">
        <v>-7.0000000000000001E-3</v>
      </c>
      <c r="AD73" s="1">
        <v>4.8000000000000001E-2</v>
      </c>
      <c r="AE73" s="1">
        <v>0.03</v>
      </c>
      <c r="AF73" s="1">
        <v>1.6E-2</v>
      </c>
      <c r="AG73" s="1">
        <v>-1.7999999999999999E-2</v>
      </c>
      <c r="AH73" s="1">
        <v>-8.6999999999999994E-2</v>
      </c>
      <c r="AI73" s="1">
        <v>-7.3999999999999996E-2</v>
      </c>
      <c r="AJ73" s="1">
        <v>-9.1999999999999998E-2</v>
      </c>
    </row>
    <row r="74" spans="3:36" x14ac:dyDescent="0.25">
      <c r="C74" t="s">
        <v>67</v>
      </c>
      <c r="D74">
        <v>1626488</v>
      </c>
      <c r="E74" s="1">
        <v>-1E-3</v>
      </c>
      <c r="F74" s="1">
        <v>-1E-3</v>
      </c>
      <c r="G74" s="1">
        <v>-1E-3</v>
      </c>
      <c r="H74" s="1">
        <v>-3.0000000000000001E-3</v>
      </c>
      <c r="I74" s="1">
        <v>-3.0000000000000001E-3</v>
      </c>
      <c r="J74" s="1">
        <v>0.123</v>
      </c>
      <c r="K74" s="1">
        <v>0.123</v>
      </c>
      <c r="L74" s="1">
        <v>0.14299999999999999</v>
      </c>
      <c r="M74" s="1">
        <v>0.14299999999999999</v>
      </c>
      <c r="N74" s="1">
        <v>-1.7000000000000001E-2</v>
      </c>
      <c r="P74" s="1">
        <f t="shared" si="5"/>
        <v>0</v>
      </c>
      <c r="Q74" t="b">
        <f t="shared" si="6"/>
        <v>0</v>
      </c>
      <c r="T74" s="1">
        <f t="shared" si="7"/>
        <v>0</v>
      </c>
      <c r="U74" t="b">
        <f t="shared" si="8"/>
        <v>0</v>
      </c>
      <c r="W74" s="38">
        <f t="shared" si="9"/>
        <v>0</v>
      </c>
      <c r="Y74" t="s">
        <v>67</v>
      </c>
    </row>
    <row r="75" spans="3:36" x14ac:dyDescent="0.25">
      <c r="C75" t="s">
        <v>68</v>
      </c>
      <c r="D75">
        <v>163503280</v>
      </c>
      <c r="E75" s="1">
        <v>0</v>
      </c>
      <c r="F75" s="1">
        <v>0</v>
      </c>
      <c r="G75" s="1">
        <v>0</v>
      </c>
      <c r="H75" s="1">
        <v>-2.7E-2</v>
      </c>
      <c r="I75" s="1">
        <v>-2.7E-2</v>
      </c>
      <c r="J75" s="1">
        <v>-2.7E-2</v>
      </c>
      <c r="K75" s="1">
        <v>-7.0000000000000001E-3</v>
      </c>
      <c r="L75" s="1">
        <v>-7.0000000000000001E-3</v>
      </c>
      <c r="M75" s="1">
        <v>-7.0000000000000001E-3</v>
      </c>
      <c r="N75" s="1">
        <v>1.4E-2</v>
      </c>
      <c r="P75" s="1">
        <f t="shared" si="5"/>
        <v>4.1000000000000002E-2</v>
      </c>
      <c r="Q75" t="b">
        <f t="shared" si="6"/>
        <v>0</v>
      </c>
      <c r="T75" s="1">
        <f t="shared" si="7"/>
        <v>0</v>
      </c>
      <c r="U75" t="b">
        <f t="shared" si="8"/>
        <v>0</v>
      </c>
      <c r="W75" s="38">
        <f t="shared" si="9"/>
        <v>0</v>
      </c>
      <c r="Y75" t="s">
        <v>68</v>
      </c>
      <c r="Z75">
        <v>0.25</v>
      </c>
      <c r="AA75" s="1">
        <v>1.7000000000000001E-2</v>
      </c>
      <c r="AB75" s="1">
        <v>2.4E-2</v>
      </c>
      <c r="AC75" s="1">
        <v>-4.3999999999999997E-2</v>
      </c>
      <c r="AD75" s="1">
        <v>-0.04</v>
      </c>
      <c r="AE75" s="1">
        <v>-2.9000000000000001E-2</v>
      </c>
      <c r="AF75" s="1">
        <v>0</v>
      </c>
      <c r="AG75" s="1">
        <v>-0.02</v>
      </c>
      <c r="AH75" s="1">
        <v>-5.1999999999999998E-2</v>
      </c>
      <c r="AI75" s="1">
        <v>-6.9000000000000006E-2</v>
      </c>
      <c r="AJ75" s="1">
        <v>-7.2999999999999995E-2</v>
      </c>
    </row>
    <row r="76" spans="3:36" x14ac:dyDescent="0.25">
      <c r="C76" t="s">
        <v>69</v>
      </c>
      <c r="D76">
        <v>116625840</v>
      </c>
      <c r="E76" s="1">
        <v>0</v>
      </c>
      <c r="F76" s="1">
        <v>0</v>
      </c>
      <c r="G76" s="1">
        <v>0</v>
      </c>
      <c r="H76" s="1">
        <v>-8.0000000000000002E-3</v>
      </c>
      <c r="I76" s="1">
        <v>-8.0000000000000002E-3</v>
      </c>
      <c r="J76" s="1">
        <v>-8.0000000000000002E-3</v>
      </c>
      <c r="K76" s="1">
        <v>-8.0000000000000002E-3</v>
      </c>
      <c r="L76" s="1">
        <v>-8.0000000000000002E-3</v>
      </c>
      <c r="M76" s="1">
        <v>-8.0000000000000002E-3</v>
      </c>
      <c r="N76" s="1">
        <v>-8.0000000000000002E-3</v>
      </c>
      <c r="P76" s="1">
        <f t="shared" si="5"/>
        <v>0</v>
      </c>
      <c r="Q76" t="b">
        <f t="shared" si="6"/>
        <v>0</v>
      </c>
      <c r="T76" s="1">
        <f t="shared" si="7"/>
        <v>0</v>
      </c>
      <c r="U76" t="b">
        <f t="shared" si="8"/>
        <v>0</v>
      </c>
      <c r="W76" s="38">
        <f t="shared" si="9"/>
        <v>0</v>
      </c>
      <c r="Y76" t="s">
        <v>69</v>
      </c>
      <c r="Z76">
        <v>0.56999999999999995</v>
      </c>
      <c r="AA76" s="1">
        <v>-6.9000000000000006E-2</v>
      </c>
      <c r="AB76" s="1">
        <v>-7.0999999999999994E-2</v>
      </c>
      <c r="AC76" s="1">
        <v>-0.09</v>
      </c>
      <c r="AD76" s="1">
        <v>2E-3</v>
      </c>
      <c r="AE76" s="1">
        <v>5.1999999999999998E-2</v>
      </c>
      <c r="AF76" s="1">
        <v>-1.4999999999999999E-2</v>
      </c>
      <c r="AG76" s="1">
        <v>0.13</v>
      </c>
      <c r="AH76" s="1">
        <v>-3.2000000000000001E-2</v>
      </c>
      <c r="AI76" s="1">
        <v>6.0999999999999999E-2</v>
      </c>
      <c r="AJ76" s="1">
        <v>-0.18099999999999999</v>
      </c>
    </row>
    <row r="77" spans="3:36" x14ac:dyDescent="0.25">
      <c r="C77" t="s">
        <v>70</v>
      </c>
      <c r="D77">
        <v>16909752</v>
      </c>
      <c r="E77" s="1">
        <v>-1E-3</v>
      </c>
      <c r="F77" s="1">
        <v>-1E-3</v>
      </c>
      <c r="G77" s="1">
        <v>-1E-3</v>
      </c>
      <c r="H77" s="1">
        <v>-8.0000000000000002E-3</v>
      </c>
      <c r="I77" s="1">
        <v>-8.0000000000000002E-3</v>
      </c>
      <c r="J77" s="1">
        <v>-4.0000000000000001E-3</v>
      </c>
      <c r="K77" s="1">
        <v>-1.2E-2</v>
      </c>
      <c r="L77" s="1">
        <v>-0.02</v>
      </c>
      <c r="M77" s="1">
        <v>-0.02</v>
      </c>
      <c r="N77" s="1">
        <v>-2.7E-2</v>
      </c>
      <c r="P77" s="1">
        <f t="shared" si="5"/>
        <v>0</v>
      </c>
      <c r="Q77" t="b">
        <f t="shared" si="6"/>
        <v>0</v>
      </c>
      <c r="T77" s="1">
        <f t="shared" si="7"/>
        <v>0</v>
      </c>
      <c r="U77" t="b">
        <f t="shared" si="8"/>
        <v>0</v>
      </c>
      <c r="W77" s="38">
        <f t="shared" si="9"/>
        <v>0</v>
      </c>
      <c r="Y77" t="s">
        <v>70</v>
      </c>
    </row>
    <row r="78" spans="3:36" x14ac:dyDescent="0.25">
      <c r="C78" t="s">
        <v>71</v>
      </c>
      <c r="D78">
        <v>390551256</v>
      </c>
      <c r="E78" s="1">
        <v>-2.1000000000000001E-2</v>
      </c>
      <c r="F78" s="1">
        <v>-2.1000000000000001E-2</v>
      </c>
      <c r="G78" s="1">
        <v>-2.1000000000000001E-2</v>
      </c>
      <c r="H78" s="1">
        <v>4.0000000000000001E-3</v>
      </c>
      <c r="I78" s="1">
        <v>4.0000000000000001E-3</v>
      </c>
      <c r="J78" s="1">
        <v>4.0000000000000001E-3</v>
      </c>
      <c r="K78" s="1">
        <v>4.0000000000000001E-3</v>
      </c>
      <c r="L78" s="1">
        <v>4.0000000000000001E-3</v>
      </c>
      <c r="M78" s="1">
        <v>4.0000000000000001E-3</v>
      </c>
      <c r="N78" s="1">
        <v>4.0000000000000001E-3</v>
      </c>
      <c r="P78" s="1">
        <f t="shared" si="5"/>
        <v>2.5000000000000001E-2</v>
      </c>
      <c r="Q78" t="b">
        <f t="shared" si="6"/>
        <v>0</v>
      </c>
      <c r="T78" s="1">
        <f t="shared" si="7"/>
        <v>2.1999999999999999E-2</v>
      </c>
      <c r="U78" t="b">
        <f t="shared" si="8"/>
        <v>0</v>
      </c>
      <c r="W78" s="38">
        <f t="shared" si="9"/>
        <v>1.2759999999999999E-2</v>
      </c>
      <c r="Y78" t="s">
        <v>71</v>
      </c>
      <c r="Z78">
        <v>0.57999999999999996</v>
      </c>
      <c r="AA78" s="1">
        <v>-1.4999999999999999E-2</v>
      </c>
      <c r="AB78" s="1">
        <v>-1.2999999999999999E-2</v>
      </c>
      <c r="AC78" s="1">
        <v>-3.6999999999999998E-2</v>
      </c>
      <c r="AD78" s="1">
        <v>4.1000000000000002E-2</v>
      </c>
      <c r="AE78" s="1">
        <v>4.9000000000000002E-2</v>
      </c>
      <c r="AF78" s="1">
        <v>2.5999999999999999E-2</v>
      </c>
      <c r="AG78" s="1">
        <v>-2.4E-2</v>
      </c>
      <c r="AH78" s="1">
        <v>8.9999999999999993E-3</v>
      </c>
      <c r="AI78" s="1">
        <v>9.2999999999999999E-2</v>
      </c>
      <c r="AJ78" s="1">
        <v>-1.4999999999999999E-2</v>
      </c>
    </row>
    <row r="79" spans="3:36" x14ac:dyDescent="0.25">
      <c r="C79" t="s">
        <v>72</v>
      </c>
      <c r="D79">
        <v>78240</v>
      </c>
      <c r="E79" s="1">
        <v>4.2000000000000003E-2</v>
      </c>
      <c r="F79" s="1">
        <v>4.2000000000000003E-2</v>
      </c>
      <c r="G79" s="1">
        <v>4.2000000000000003E-2</v>
      </c>
      <c r="H79" s="1">
        <v>0.48599999999999999</v>
      </c>
      <c r="I79" s="1">
        <v>0.48599999999999999</v>
      </c>
      <c r="J79" s="1">
        <v>0.497</v>
      </c>
      <c r="K79" s="1">
        <v>0.48</v>
      </c>
      <c r="L79" s="1">
        <v>0.48799999999999999</v>
      </c>
      <c r="M79" s="1">
        <v>0.48799999999999999</v>
      </c>
      <c r="N79" s="1">
        <v>0.48199999999999998</v>
      </c>
      <c r="P79" s="1">
        <f t="shared" si="5"/>
        <v>0.48199999999999998</v>
      </c>
      <c r="Q79" t="b">
        <f t="shared" si="6"/>
        <v>1</v>
      </c>
      <c r="T79" s="1">
        <f t="shared" si="7"/>
        <v>2.7999999999999997E-2</v>
      </c>
      <c r="U79" t="b">
        <f t="shared" si="8"/>
        <v>0</v>
      </c>
      <c r="W79" s="38">
        <f t="shared" si="9"/>
        <v>1.0079999999999999E-2</v>
      </c>
      <c r="Y79" t="s">
        <v>72</v>
      </c>
      <c r="Z79">
        <v>0.36</v>
      </c>
      <c r="AA79" s="1">
        <v>-0.13900000000000001</v>
      </c>
      <c r="AB79" s="1">
        <v>-0.13600000000000001</v>
      </c>
      <c r="AC79" s="1">
        <v>-0.14099999999999999</v>
      </c>
      <c r="AD79" s="1">
        <v>-0.13700000000000001</v>
      </c>
      <c r="AE79" s="1">
        <v>-0.14199999999999999</v>
      </c>
      <c r="AF79" s="1">
        <v>-5.8999999999999997E-2</v>
      </c>
      <c r="AG79" s="1">
        <v>-3.3000000000000002E-2</v>
      </c>
      <c r="AH79" s="1">
        <v>-0.20599999999999999</v>
      </c>
      <c r="AI79" s="1">
        <v>-0.22600000000000001</v>
      </c>
      <c r="AJ79" s="1">
        <v>-0.19800000000000001</v>
      </c>
    </row>
    <row r="80" spans="3:36" x14ac:dyDescent="0.25">
      <c r="C80" t="s">
        <v>73</v>
      </c>
      <c r="D80">
        <v>23177832</v>
      </c>
      <c r="E80" s="1">
        <v>0</v>
      </c>
      <c r="F80" s="1">
        <v>0</v>
      </c>
      <c r="G80" s="1">
        <v>0</v>
      </c>
      <c r="H80" s="1">
        <v>-8.2000000000000003E-2</v>
      </c>
      <c r="I80" s="1">
        <v>-8.2000000000000003E-2</v>
      </c>
      <c r="J80" s="1">
        <v>3.9E-2</v>
      </c>
      <c r="K80" s="1">
        <v>3.9E-2</v>
      </c>
      <c r="L80" s="1">
        <v>-0.20799999999999999</v>
      </c>
      <c r="M80" s="1">
        <v>-0.20799999999999999</v>
      </c>
      <c r="N80" s="1">
        <v>-0.22700000000000001</v>
      </c>
      <c r="P80" s="1">
        <f t="shared" si="5"/>
        <v>0</v>
      </c>
      <c r="Q80" t="b">
        <f t="shared" si="6"/>
        <v>0</v>
      </c>
      <c r="T80" s="1">
        <f t="shared" si="7"/>
        <v>0</v>
      </c>
      <c r="U80" t="b">
        <f t="shared" si="8"/>
        <v>0</v>
      </c>
      <c r="W80" s="38">
        <f t="shared" si="9"/>
        <v>0</v>
      </c>
      <c r="Y80" t="s">
        <v>73</v>
      </c>
    </row>
    <row r="81" spans="3:36" x14ac:dyDescent="0.25">
      <c r="C81" t="s">
        <v>74</v>
      </c>
      <c r="D81">
        <v>68264</v>
      </c>
      <c r="E81" s="1">
        <v>5.2999999999999999E-2</v>
      </c>
      <c r="F81" s="1">
        <v>5.2999999999999999E-2</v>
      </c>
      <c r="G81" s="1">
        <v>5.2999999999999999E-2</v>
      </c>
      <c r="H81" s="1">
        <v>-0.16500000000000001</v>
      </c>
      <c r="I81" s="1">
        <v>-0.16500000000000001</v>
      </c>
      <c r="J81" s="1">
        <v>-0.13800000000000001</v>
      </c>
      <c r="K81" s="1">
        <v>-0.13900000000000001</v>
      </c>
      <c r="L81" s="1">
        <v>-0.128</v>
      </c>
      <c r="M81" s="1">
        <v>-0.128</v>
      </c>
      <c r="N81" s="1">
        <v>-0.128</v>
      </c>
      <c r="P81" s="1">
        <f t="shared" si="5"/>
        <v>3.7000000000000005E-2</v>
      </c>
      <c r="Q81" t="b">
        <f t="shared" si="6"/>
        <v>0</v>
      </c>
      <c r="T81" s="1">
        <f t="shared" si="7"/>
        <v>0</v>
      </c>
      <c r="U81" t="b">
        <f t="shared" si="8"/>
        <v>0</v>
      </c>
      <c r="W81" s="38">
        <f t="shared" si="9"/>
        <v>0</v>
      </c>
      <c r="Y81" t="s">
        <v>74</v>
      </c>
    </row>
    <row r="82" spans="3:36" x14ac:dyDescent="0.25">
      <c r="C82" t="s">
        <v>75</v>
      </c>
      <c r="D82">
        <v>2219904440</v>
      </c>
      <c r="E82" s="1">
        <v>0</v>
      </c>
      <c r="F82" s="1">
        <v>0</v>
      </c>
      <c r="G82" s="1">
        <v>0</v>
      </c>
      <c r="H82" s="1">
        <v>-6.0999999999999999E-2</v>
      </c>
      <c r="I82" s="1">
        <v>-6.0999999999999999E-2</v>
      </c>
      <c r="J82" s="1">
        <v>-6.0999999999999999E-2</v>
      </c>
      <c r="K82" s="1">
        <v>-6.0999999999999999E-2</v>
      </c>
      <c r="L82" s="1">
        <v>-6.0999999999999999E-2</v>
      </c>
      <c r="M82" s="1">
        <v>-6.0999999999999999E-2</v>
      </c>
      <c r="N82" s="1">
        <v>-6.0999999999999999E-2</v>
      </c>
      <c r="P82" s="1">
        <f t="shared" si="5"/>
        <v>0</v>
      </c>
      <c r="Q82" t="b">
        <f t="shared" si="6"/>
        <v>0</v>
      </c>
      <c r="T82" s="1">
        <f t="shared" si="7"/>
        <v>6.0999999999999999E-2</v>
      </c>
      <c r="U82" t="b">
        <f t="shared" si="8"/>
        <v>0</v>
      </c>
      <c r="W82" s="38">
        <f t="shared" si="9"/>
        <v>9.7600000000000006E-2</v>
      </c>
      <c r="Y82" t="s">
        <v>75</v>
      </c>
      <c r="Z82">
        <v>1.6</v>
      </c>
      <c r="AA82" s="1">
        <v>1E-3</v>
      </c>
      <c r="AB82" s="1">
        <v>-1E-3</v>
      </c>
      <c r="AC82" s="1">
        <v>8.9999999999999993E-3</v>
      </c>
      <c r="AD82" s="1">
        <v>-0.03</v>
      </c>
      <c r="AE82" s="1">
        <v>-3.5000000000000003E-2</v>
      </c>
      <c r="AF82" s="1">
        <v>-4.2999999999999997E-2</v>
      </c>
      <c r="AG82" s="1">
        <v>-0.08</v>
      </c>
      <c r="AH82" s="1">
        <v>-6.2E-2</v>
      </c>
      <c r="AI82" s="1">
        <v>-3.7999999999999999E-2</v>
      </c>
      <c r="AJ82" s="1">
        <v>-1.9E-2</v>
      </c>
    </row>
    <row r="83" spans="3:36" x14ac:dyDescent="0.25">
      <c r="C83" t="s">
        <v>76</v>
      </c>
      <c r="D83">
        <v>1131579008</v>
      </c>
      <c r="E83" s="1">
        <v>-8.9999999999999993E-3</v>
      </c>
      <c r="F83" s="1">
        <v>-8.9999999999999993E-3</v>
      </c>
      <c r="G83" s="1">
        <v>-8.9999999999999993E-3</v>
      </c>
      <c r="H83" s="1">
        <v>-0.17499999999999999</v>
      </c>
      <c r="I83" s="1">
        <v>-0.17499999999999999</v>
      </c>
      <c r="J83" s="1">
        <v>-0.126</v>
      </c>
      <c r="K83" s="1">
        <v>-0.13</v>
      </c>
      <c r="L83" s="1">
        <v>-9.9000000000000005E-2</v>
      </c>
      <c r="M83" s="1">
        <v>-9.9000000000000005E-2</v>
      </c>
      <c r="N83" s="1">
        <v>-0.104</v>
      </c>
      <c r="P83" s="1">
        <f t="shared" si="5"/>
        <v>7.0999999999999994E-2</v>
      </c>
      <c r="Q83" t="b">
        <f t="shared" si="6"/>
        <v>1</v>
      </c>
      <c r="T83" s="1">
        <f t="shared" si="7"/>
        <v>1.3000000000000012E-2</v>
      </c>
      <c r="U83" t="b">
        <f t="shared" si="8"/>
        <v>0</v>
      </c>
      <c r="W83" s="38">
        <f t="shared" si="9"/>
        <v>1.5990000000000015E-2</v>
      </c>
      <c r="Y83" t="s">
        <v>76</v>
      </c>
      <c r="Z83">
        <v>1.23</v>
      </c>
      <c r="AA83" s="1">
        <v>-4.7E-2</v>
      </c>
      <c r="AB83" s="1">
        <v>-4.3999999999999997E-2</v>
      </c>
      <c r="AC83" s="1">
        <v>-4.2999999999999997E-2</v>
      </c>
      <c r="AD83" s="1">
        <v>-0.248</v>
      </c>
      <c r="AE83" s="1">
        <v>-0.255</v>
      </c>
      <c r="AF83" s="1">
        <v>-0.222</v>
      </c>
      <c r="AG83" s="1">
        <v>-0.26400000000000001</v>
      </c>
      <c r="AH83" s="1">
        <v>-0.25800000000000001</v>
      </c>
      <c r="AI83" s="1">
        <v>-0.255</v>
      </c>
      <c r="AJ83" s="1">
        <v>-0.251</v>
      </c>
    </row>
    <row r="84" spans="3:36" x14ac:dyDescent="0.25">
      <c r="C84" t="s">
        <v>77</v>
      </c>
      <c r="D84">
        <v>337978381</v>
      </c>
      <c r="E84" s="1">
        <v>-0.30299999999999999</v>
      </c>
      <c r="F84" s="1">
        <v>-0.30299999999999999</v>
      </c>
      <c r="G84" s="1">
        <v>-0.30299999999999999</v>
      </c>
      <c r="H84" s="1">
        <v>-0.35899999999999999</v>
      </c>
      <c r="I84" s="1">
        <v>-0.35899999999999999</v>
      </c>
      <c r="J84" s="1">
        <v>-0.34100000000000003</v>
      </c>
      <c r="K84" s="1">
        <v>-0.33600000000000002</v>
      </c>
      <c r="L84" s="1">
        <v>-0.33</v>
      </c>
      <c r="M84" s="1">
        <v>-0.33</v>
      </c>
      <c r="N84" s="1">
        <v>-0.33</v>
      </c>
      <c r="P84" s="1">
        <f t="shared" si="5"/>
        <v>2.899999999999997E-2</v>
      </c>
      <c r="Q84" t="b">
        <f t="shared" si="6"/>
        <v>0</v>
      </c>
      <c r="T84" s="1">
        <f t="shared" si="7"/>
        <v>7.3000000000000009E-2</v>
      </c>
      <c r="U84" t="b">
        <f t="shared" si="8"/>
        <v>0</v>
      </c>
      <c r="W84" s="38">
        <f t="shared" si="9"/>
        <v>5.4020000000000006E-2</v>
      </c>
      <c r="Y84" t="s">
        <v>77</v>
      </c>
      <c r="Z84">
        <v>0.74</v>
      </c>
      <c r="AA84" s="1">
        <v>-0.33400000000000002</v>
      </c>
      <c r="AB84" s="1">
        <v>-0.33</v>
      </c>
      <c r="AC84" s="1">
        <v>-0.36899999999999999</v>
      </c>
      <c r="AD84" s="1">
        <v>-0.38900000000000001</v>
      </c>
      <c r="AE84" s="1">
        <v>-0.38700000000000001</v>
      </c>
      <c r="AF84" s="1">
        <v>-0.39700000000000002</v>
      </c>
      <c r="AG84" s="1">
        <v>-0.42699999999999999</v>
      </c>
      <c r="AH84" s="1">
        <v>-0.39</v>
      </c>
      <c r="AI84" s="1">
        <v>-0.378</v>
      </c>
      <c r="AJ84" s="1">
        <v>-0.35399999999999998</v>
      </c>
    </row>
    <row r="85" spans="3:36" x14ac:dyDescent="0.25">
      <c r="C85" t="s">
        <v>78</v>
      </c>
      <c r="D85">
        <v>737213768</v>
      </c>
      <c r="E85" s="1">
        <v>0</v>
      </c>
      <c r="F85" s="1">
        <v>0</v>
      </c>
      <c r="G85" s="1">
        <v>0</v>
      </c>
      <c r="H85" s="1">
        <v>-2.4E-2</v>
      </c>
      <c r="I85" s="1">
        <v>-2.4E-2</v>
      </c>
      <c r="J85" s="1">
        <v>-2.4E-2</v>
      </c>
      <c r="K85" s="1">
        <v>-2.4E-2</v>
      </c>
      <c r="L85" s="1">
        <v>-2.4E-2</v>
      </c>
      <c r="M85" s="1">
        <v>-2.4E-2</v>
      </c>
      <c r="N85" s="1">
        <v>-2.4E-2</v>
      </c>
      <c r="P85" s="1">
        <f t="shared" si="5"/>
        <v>0</v>
      </c>
      <c r="Q85" t="b">
        <f t="shared" si="6"/>
        <v>0</v>
      </c>
      <c r="T85" s="1">
        <f t="shared" si="7"/>
        <v>1.0000000000000002E-2</v>
      </c>
      <c r="U85" t="b">
        <f t="shared" si="8"/>
        <v>0</v>
      </c>
      <c r="W85" s="38">
        <f t="shared" si="9"/>
        <v>8.4000000000000012E-3</v>
      </c>
      <c r="Y85" t="s">
        <v>78</v>
      </c>
      <c r="Z85">
        <v>0.84</v>
      </c>
      <c r="AA85" s="1">
        <v>2E-3</v>
      </c>
      <c r="AB85" s="1">
        <v>5.0000000000000001E-3</v>
      </c>
      <c r="AC85" s="1">
        <v>-1.4E-2</v>
      </c>
      <c r="AD85" s="1">
        <v>0</v>
      </c>
      <c r="AE85" s="1">
        <v>3.0000000000000001E-3</v>
      </c>
      <c r="AF85" s="1">
        <v>1.0999999999999999E-2</v>
      </c>
      <c r="AG85" s="1">
        <v>-1.7000000000000001E-2</v>
      </c>
      <c r="AH85" s="1">
        <v>-3.0000000000000001E-3</v>
      </c>
      <c r="AI85" s="1">
        <v>3.0000000000000001E-3</v>
      </c>
      <c r="AJ85" s="1">
        <v>-7.0000000000000001E-3</v>
      </c>
    </row>
    <row r="86" spans="3:36" x14ac:dyDescent="0.25">
      <c r="C86" t="s">
        <v>79</v>
      </c>
      <c r="D86">
        <v>1277456</v>
      </c>
      <c r="E86" s="1">
        <v>-1E-3</v>
      </c>
      <c r="F86" s="1">
        <v>-1E-3</v>
      </c>
      <c r="G86" s="1">
        <v>-1E-3</v>
      </c>
      <c r="H86" s="1">
        <v>5.8000000000000003E-2</v>
      </c>
      <c r="I86" s="1">
        <v>5.8000000000000003E-2</v>
      </c>
      <c r="J86" s="1">
        <v>0.53300000000000003</v>
      </c>
      <c r="K86" s="1">
        <v>0.53300000000000003</v>
      </c>
      <c r="L86" s="1">
        <v>0.56100000000000005</v>
      </c>
      <c r="M86" s="1">
        <v>0.56100000000000005</v>
      </c>
      <c r="N86" s="1">
        <v>1E-3</v>
      </c>
      <c r="P86" s="1">
        <f t="shared" si="5"/>
        <v>2E-3</v>
      </c>
      <c r="Q86" t="b">
        <f t="shared" si="6"/>
        <v>0</v>
      </c>
      <c r="T86" s="1">
        <f t="shared" si="7"/>
        <v>0</v>
      </c>
      <c r="U86" t="b">
        <f t="shared" si="8"/>
        <v>0</v>
      </c>
      <c r="W86" s="38">
        <f t="shared" si="9"/>
        <v>0</v>
      </c>
      <c r="Y86" t="s">
        <v>79</v>
      </c>
    </row>
    <row r="87" spans="3:36" x14ac:dyDescent="0.25">
      <c r="C87" t="s">
        <v>80</v>
      </c>
      <c r="D87">
        <v>411843160</v>
      </c>
      <c r="E87" s="1">
        <v>0.26700000000000002</v>
      </c>
      <c r="F87" s="1">
        <v>0.26700000000000002</v>
      </c>
      <c r="G87" s="1">
        <v>0.26700000000000002</v>
      </c>
      <c r="H87" s="1">
        <v>0.10100000000000001</v>
      </c>
      <c r="I87" s="1">
        <v>0.10100000000000001</v>
      </c>
      <c r="J87" s="1">
        <v>-7.1999999999999995E-2</v>
      </c>
      <c r="K87" s="1">
        <v>-0.108</v>
      </c>
      <c r="L87" s="1">
        <v>-9.4E-2</v>
      </c>
      <c r="M87" s="1">
        <v>-9.4E-2</v>
      </c>
      <c r="N87" s="1">
        <v>-7.8E-2</v>
      </c>
      <c r="P87" s="1">
        <f t="shared" si="5"/>
        <v>0.03</v>
      </c>
      <c r="Q87" t="b">
        <f t="shared" si="6"/>
        <v>0</v>
      </c>
      <c r="T87" s="1">
        <f t="shared" si="7"/>
        <v>5.099999999999999E-2</v>
      </c>
      <c r="U87" t="b">
        <f t="shared" si="8"/>
        <v>0</v>
      </c>
      <c r="W87" s="38">
        <f t="shared" si="9"/>
        <v>2.6519999999999995E-2</v>
      </c>
      <c r="Y87" t="s">
        <v>80</v>
      </c>
      <c r="Z87">
        <v>0.52</v>
      </c>
      <c r="AA87" s="1">
        <v>1.9E-2</v>
      </c>
      <c r="AB87" s="1">
        <v>0.02</v>
      </c>
      <c r="AC87" s="1">
        <v>2.3E-2</v>
      </c>
      <c r="AD87" s="1">
        <v>-0.22</v>
      </c>
      <c r="AE87" s="1">
        <v>-0.19500000000000001</v>
      </c>
      <c r="AF87" s="1">
        <v>-0.42299999999999999</v>
      </c>
      <c r="AG87" s="1">
        <v>-0.45700000000000002</v>
      </c>
      <c r="AH87" s="1">
        <v>-0.38700000000000001</v>
      </c>
      <c r="AI87" s="1">
        <v>-0.43099999999999999</v>
      </c>
      <c r="AJ87" s="1">
        <v>-0.40600000000000003</v>
      </c>
    </row>
    <row r="88" spans="3:36" x14ac:dyDescent="0.25">
      <c r="C88" t="s">
        <v>81</v>
      </c>
      <c r="D88">
        <v>1548328</v>
      </c>
      <c r="E88" s="1">
        <v>-2E-3</v>
      </c>
      <c r="F88" s="1">
        <v>-2E-3</v>
      </c>
      <c r="G88" s="1">
        <v>-2E-3</v>
      </c>
      <c r="H88" s="1">
        <v>-8.6999999999999994E-2</v>
      </c>
      <c r="I88" s="1">
        <v>-8.6999999999999994E-2</v>
      </c>
      <c r="J88" s="1">
        <v>-7.4999999999999997E-2</v>
      </c>
      <c r="K88" s="1">
        <v>-8.1000000000000003E-2</v>
      </c>
      <c r="L88" s="1">
        <v>-7.6999999999999999E-2</v>
      </c>
      <c r="M88" s="1">
        <v>-7.6999999999999999E-2</v>
      </c>
      <c r="N88" s="1">
        <v>-0.08</v>
      </c>
      <c r="P88" s="1">
        <f t="shared" si="5"/>
        <v>6.9999999999999923E-3</v>
      </c>
      <c r="Q88" t="b">
        <f t="shared" si="6"/>
        <v>0</v>
      </c>
      <c r="T88" s="1">
        <f t="shared" si="7"/>
        <v>0</v>
      </c>
      <c r="U88" t="b">
        <f t="shared" si="8"/>
        <v>0</v>
      </c>
      <c r="W88" s="38">
        <f t="shared" si="9"/>
        <v>0</v>
      </c>
      <c r="Y88" t="s">
        <v>81</v>
      </c>
    </row>
    <row r="89" spans="3:36" x14ac:dyDescent="0.25">
      <c r="C89" t="s">
        <v>82</v>
      </c>
      <c r="D89">
        <v>91304</v>
      </c>
      <c r="E89" s="1">
        <v>3.4000000000000002E-2</v>
      </c>
      <c r="F89" s="1">
        <v>3.4000000000000002E-2</v>
      </c>
      <c r="G89" s="1">
        <v>3.4000000000000002E-2</v>
      </c>
      <c r="H89" s="1">
        <v>0.247</v>
      </c>
      <c r="I89" s="1">
        <v>0.247</v>
      </c>
      <c r="J89" s="1">
        <v>0.24199999999999999</v>
      </c>
      <c r="K89" s="1">
        <v>0.187</v>
      </c>
      <c r="L89" s="1">
        <v>0.158</v>
      </c>
      <c r="M89" s="1">
        <v>0.158</v>
      </c>
      <c r="N89" s="1">
        <v>0.14799999999999999</v>
      </c>
      <c r="P89" s="1">
        <f t="shared" si="5"/>
        <v>0.14799999999999999</v>
      </c>
      <c r="Q89" t="b">
        <f t="shared" si="6"/>
        <v>1</v>
      </c>
      <c r="T89" s="1">
        <f t="shared" si="7"/>
        <v>0</v>
      </c>
      <c r="U89" t="b">
        <f t="shared" si="8"/>
        <v>0</v>
      </c>
      <c r="W89" s="38">
        <f t="shared" si="9"/>
        <v>0</v>
      </c>
      <c r="Y89" t="s">
        <v>82</v>
      </c>
      <c r="Z89">
        <v>1.74</v>
      </c>
      <c r="AA89" s="1">
        <v>-0.14000000000000001</v>
      </c>
      <c r="AB89" s="1">
        <v>-0.14000000000000001</v>
      </c>
      <c r="AC89" s="1">
        <v>-8.7999999999999995E-2</v>
      </c>
      <c r="AD89" s="1">
        <v>-0.20799999999999999</v>
      </c>
      <c r="AE89" s="1">
        <v>-0.20200000000000001</v>
      </c>
      <c r="AF89" s="1">
        <v>-1.9E-2</v>
      </c>
      <c r="AG89" s="1">
        <v>-0.115</v>
      </c>
      <c r="AH89" s="1">
        <v>-0.159</v>
      </c>
      <c r="AI89" s="1">
        <v>-9.1999999999999998E-2</v>
      </c>
      <c r="AJ89" s="1">
        <v>-0.23</v>
      </c>
    </row>
    <row r="90" spans="3:36" x14ac:dyDescent="0.25">
      <c r="C90" t="s">
        <v>83</v>
      </c>
      <c r="D90">
        <v>1451033024</v>
      </c>
      <c r="E90" s="1">
        <v>0</v>
      </c>
      <c r="F90" s="1">
        <v>0</v>
      </c>
      <c r="G90" s="1">
        <v>0</v>
      </c>
      <c r="H90" s="1">
        <v>-7.0000000000000001E-3</v>
      </c>
      <c r="I90" s="1">
        <v>-7.0000000000000001E-3</v>
      </c>
      <c r="J90" s="1">
        <v>-7.0000000000000001E-3</v>
      </c>
      <c r="K90" s="1">
        <v>-7.0000000000000001E-3</v>
      </c>
      <c r="L90" s="1">
        <v>0.02</v>
      </c>
      <c r="M90" s="1">
        <v>0.02</v>
      </c>
      <c r="N90" s="1">
        <v>0.02</v>
      </c>
      <c r="P90" s="1">
        <f t="shared" si="5"/>
        <v>2.7E-2</v>
      </c>
      <c r="Q90" t="b">
        <f t="shared" si="6"/>
        <v>0</v>
      </c>
      <c r="T90" s="1">
        <f t="shared" si="7"/>
        <v>5.6000000000000001E-2</v>
      </c>
      <c r="U90" t="b">
        <f t="shared" si="8"/>
        <v>0</v>
      </c>
      <c r="W90" s="38">
        <f t="shared" si="9"/>
        <v>6.6640000000000005E-2</v>
      </c>
      <c r="Y90" t="s">
        <v>83</v>
      </c>
      <c r="Z90">
        <v>1.19</v>
      </c>
      <c r="AA90" s="1">
        <v>8.9999999999999993E-3</v>
      </c>
      <c r="AB90" s="1">
        <v>0.01</v>
      </c>
      <c r="AC90" s="1">
        <v>-0.02</v>
      </c>
      <c r="AD90" s="1">
        <v>-2.1000000000000001E-2</v>
      </c>
      <c r="AE90" s="1">
        <v>-2.1000000000000001E-2</v>
      </c>
      <c r="AF90" s="1">
        <v>-1.2999999999999999E-2</v>
      </c>
      <c r="AG90" s="1">
        <v>-2.7E-2</v>
      </c>
      <c r="AH90" s="1">
        <v>3.0000000000000001E-3</v>
      </c>
      <c r="AI90" s="1">
        <v>2.1999999999999999E-2</v>
      </c>
      <c r="AJ90" s="1">
        <v>2.9000000000000001E-2</v>
      </c>
    </row>
    <row r="91" spans="3:36" x14ac:dyDescent="0.25">
      <c r="C91" t="s">
        <v>84</v>
      </c>
      <c r="D91">
        <v>126141672</v>
      </c>
      <c r="E91" s="1">
        <v>0</v>
      </c>
      <c r="F91" s="1">
        <v>0</v>
      </c>
      <c r="G91" s="1">
        <v>0</v>
      </c>
      <c r="H91" s="1">
        <v>0.23300000000000001</v>
      </c>
      <c r="I91" s="1">
        <v>0.23300000000000001</v>
      </c>
      <c r="J91" s="1">
        <v>1.22</v>
      </c>
      <c r="K91" s="1">
        <v>1.22</v>
      </c>
      <c r="L91" s="1">
        <v>1.2210000000000001</v>
      </c>
      <c r="M91" s="1">
        <v>1.2210000000000001</v>
      </c>
      <c r="N91" s="1">
        <v>5.8000000000000003E-2</v>
      </c>
      <c r="P91" s="1">
        <f t="shared" si="5"/>
        <v>5.8000000000000003E-2</v>
      </c>
      <c r="Q91" t="b">
        <f t="shared" si="6"/>
        <v>1</v>
      </c>
      <c r="T91" s="1">
        <f t="shared" si="7"/>
        <v>5.7000000000000009E-2</v>
      </c>
      <c r="U91" t="b">
        <f t="shared" si="8"/>
        <v>0</v>
      </c>
      <c r="W91" s="38">
        <f t="shared" si="9"/>
        <v>2.5080000000000005E-2</v>
      </c>
      <c r="Y91" t="s">
        <v>84</v>
      </c>
      <c r="Z91">
        <v>0.44</v>
      </c>
      <c r="AA91" s="1">
        <v>-4.1000000000000002E-2</v>
      </c>
      <c r="AB91" s="1">
        <v>-0.03</v>
      </c>
      <c r="AC91" s="1">
        <v>-0.10100000000000001</v>
      </c>
      <c r="AD91" s="1">
        <v>4.4999999999999998E-2</v>
      </c>
      <c r="AE91" s="1">
        <v>4.4999999999999998E-2</v>
      </c>
      <c r="AF91" s="1">
        <v>9.0999999999999998E-2</v>
      </c>
      <c r="AG91" s="1">
        <v>-4.0000000000000001E-3</v>
      </c>
      <c r="AH91" s="1">
        <v>-1.9E-2</v>
      </c>
      <c r="AI91" s="1">
        <v>-3.7999999999999999E-2</v>
      </c>
      <c r="AJ91" s="1">
        <v>-4.3999999999999997E-2</v>
      </c>
    </row>
    <row r="92" spans="3:36" x14ac:dyDescent="0.25">
      <c r="C92" t="s">
        <v>85</v>
      </c>
      <c r="D92">
        <v>643946008</v>
      </c>
      <c r="E92" s="1">
        <v>0</v>
      </c>
      <c r="F92" s="1">
        <v>0</v>
      </c>
      <c r="G92" s="1">
        <v>0</v>
      </c>
      <c r="H92" s="1">
        <v>-1.0999999999999999E-2</v>
      </c>
      <c r="I92" s="1">
        <v>-1.0999999999999999E-2</v>
      </c>
      <c r="J92" s="1">
        <v>-1.0999999999999999E-2</v>
      </c>
      <c r="K92" s="1">
        <v>-1.0999999999999999E-2</v>
      </c>
      <c r="L92" s="1">
        <v>-1.0999999999999999E-2</v>
      </c>
      <c r="M92" s="1">
        <v>-1.0999999999999999E-2</v>
      </c>
      <c r="N92" s="1">
        <v>-1.0999999999999999E-2</v>
      </c>
      <c r="P92" s="1">
        <f t="shared" si="5"/>
        <v>0</v>
      </c>
      <c r="Q92" t="b">
        <f t="shared" si="6"/>
        <v>0</v>
      </c>
      <c r="T92" s="1">
        <f t="shared" si="7"/>
        <v>0</v>
      </c>
      <c r="U92" t="b">
        <f t="shared" si="8"/>
        <v>0</v>
      </c>
      <c r="W92" s="38">
        <f t="shared" si="9"/>
        <v>0</v>
      </c>
      <c r="Y92" t="s">
        <v>85</v>
      </c>
      <c r="Z92">
        <v>0.72</v>
      </c>
      <c r="AA92" s="1">
        <v>-2.4E-2</v>
      </c>
      <c r="AB92" s="1">
        <v>-2.3E-2</v>
      </c>
      <c r="AC92" s="1">
        <v>-3.5000000000000003E-2</v>
      </c>
      <c r="AD92" s="1">
        <v>-3.3000000000000002E-2</v>
      </c>
      <c r="AE92" s="1">
        <v>-1E-3</v>
      </c>
      <c r="AF92" s="1">
        <v>-1.7999999999999999E-2</v>
      </c>
      <c r="AG92" s="1">
        <v>-3.1E-2</v>
      </c>
      <c r="AH92" s="1">
        <v>-5.1999999999999998E-2</v>
      </c>
      <c r="AI92" s="1">
        <v>-2.3E-2</v>
      </c>
      <c r="AJ92" s="1">
        <v>-5.6000000000000001E-2</v>
      </c>
    </row>
    <row r="93" spans="3:36" x14ac:dyDescent="0.25">
      <c r="C93" t="s">
        <v>86</v>
      </c>
      <c r="D93">
        <v>1433864</v>
      </c>
      <c r="E93" s="1">
        <v>-2E-3</v>
      </c>
      <c r="F93" s="1">
        <v>-2E-3</v>
      </c>
      <c r="G93" s="1">
        <v>-2E-3</v>
      </c>
      <c r="H93" s="1">
        <v>-1.9E-2</v>
      </c>
      <c r="I93" s="1">
        <v>-1.9E-2</v>
      </c>
      <c r="J93" s="1">
        <v>-2.1000000000000001E-2</v>
      </c>
      <c r="K93" s="1">
        <v>-2.1999999999999999E-2</v>
      </c>
      <c r="L93" s="1">
        <v>2E-3</v>
      </c>
      <c r="M93" s="1">
        <v>2E-3</v>
      </c>
      <c r="N93" s="1">
        <v>1E-3</v>
      </c>
      <c r="P93" s="1">
        <f t="shared" si="5"/>
        <v>2.3E-2</v>
      </c>
      <c r="Q93" t="b">
        <f t="shared" si="6"/>
        <v>0</v>
      </c>
      <c r="T93" s="1">
        <f t="shared" si="7"/>
        <v>0</v>
      </c>
      <c r="U93" t="b">
        <f t="shared" si="8"/>
        <v>0</v>
      </c>
      <c r="W93" s="38">
        <f t="shared" si="9"/>
        <v>0</v>
      </c>
      <c r="Y93" t="s">
        <v>86</v>
      </c>
    </row>
    <row r="94" spans="3:36" x14ac:dyDescent="0.25">
      <c r="C94" t="s">
        <v>87</v>
      </c>
      <c r="D94">
        <v>377697488</v>
      </c>
      <c r="E94" s="1">
        <v>0</v>
      </c>
      <c r="F94" s="1">
        <v>0</v>
      </c>
      <c r="G94" s="1">
        <v>0</v>
      </c>
      <c r="H94" s="1">
        <v>0.02</v>
      </c>
      <c r="I94" s="1">
        <v>0.02</v>
      </c>
      <c r="J94" s="1">
        <v>3.5000000000000003E-2</v>
      </c>
      <c r="K94" s="1">
        <v>3.5000000000000003E-2</v>
      </c>
      <c r="L94" s="1">
        <v>3.5000000000000003E-2</v>
      </c>
      <c r="M94" s="1">
        <v>3.5000000000000003E-2</v>
      </c>
      <c r="N94" s="1">
        <v>3.5000000000000003E-2</v>
      </c>
      <c r="P94" s="1">
        <f t="shared" si="5"/>
        <v>3.5000000000000003E-2</v>
      </c>
      <c r="Q94" t="b">
        <f t="shared" si="6"/>
        <v>0</v>
      </c>
      <c r="T94" s="1">
        <f t="shared" si="7"/>
        <v>0.10700000000000001</v>
      </c>
      <c r="U94" t="b">
        <f t="shared" si="8"/>
        <v>1</v>
      </c>
      <c r="W94" s="38">
        <f t="shared" si="9"/>
        <v>0.10700000000000001</v>
      </c>
      <c r="Y94" t="s">
        <v>87</v>
      </c>
      <c r="Z94">
        <v>1</v>
      </c>
      <c r="AA94" s="1">
        <v>1.4E-2</v>
      </c>
      <c r="AB94" s="1">
        <v>1.2E-2</v>
      </c>
      <c r="AC94" s="1">
        <v>-3.3000000000000002E-2</v>
      </c>
      <c r="AD94" s="1">
        <v>0.01</v>
      </c>
      <c r="AE94" s="1">
        <v>0.02</v>
      </c>
      <c r="AF94" s="1">
        <v>1.9E-2</v>
      </c>
      <c r="AG94" s="1">
        <v>-3.6999999999999998E-2</v>
      </c>
      <c r="AH94" s="1">
        <v>-1.2999999999999999E-2</v>
      </c>
      <c r="AI94" s="1">
        <v>-1.4999999999999999E-2</v>
      </c>
      <c r="AJ94" s="1">
        <v>7.0000000000000007E-2</v>
      </c>
    </row>
    <row r="95" spans="3:36" x14ac:dyDescent="0.25">
      <c r="C95" t="s">
        <v>88</v>
      </c>
      <c r="D95">
        <v>151494208</v>
      </c>
      <c r="E95" s="1">
        <v>0</v>
      </c>
      <c r="F95" s="1">
        <v>0</v>
      </c>
      <c r="G95" s="1">
        <v>0</v>
      </c>
      <c r="H95" s="1">
        <v>0.20300000000000001</v>
      </c>
      <c r="I95" s="1">
        <v>0.20300000000000001</v>
      </c>
      <c r="J95" s="1">
        <v>0.22500000000000001</v>
      </c>
      <c r="K95" s="1">
        <v>0.22500000000000001</v>
      </c>
      <c r="L95" s="1">
        <v>0.22500000000000001</v>
      </c>
      <c r="M95" s="1">
        <v>0.22500000000000001</v>
      </c>
      <c r="N95" s="1">
        <v>0.20300000000000001</v>
      </c>
      <c r="P95" s="1">
        <f t="shared" si="5"/>
        <v>0.20300000000000001</v>
      </c>
      <c r="Q95" t="b">
        <f t="shared" si="6"/>
        <v>1</v>
      </c>
      <c r="T95" s="1">
        <f t="shared" si="7"/>
        <v>0</v>
      </c>
      <c r="U95" t="b">
        <f t="shared" si="8"/>
        <v>0</v>
      </c>
      <c r="W95" s="38">
        <f t="shared" si="9"/>
        <v>0</v>
      </c>
      <c r="Y95" t="s">
        <v>88</v>
      </c>
      <c r="Z95">
        <v>0.74</v>
      </c>
      <c r="AA95" s="1">
        <v>-2E-3</v>
      </c>
      <c r="AB95" s="1">
        <v>1E-3</v>
      </c>
      <c r="AC95" s="1">
        <v>-4.4999999999999998E-2</v>
      </c>
      <c r="AD95" s="1">
        <v>-0.109</v>
      </c>
      <c r="AE95" s="1">
        <v>-8.7999999999999995E-2</v>
      </c>
      <c r="AF95" s="1">
        <v>-8.2000000000000003E-2</v>
      </c>
      <c r="AG95" s="1">
        <v>-4.9000000000000002E-2</v>
      </c>
      <c r="AH95" s="1">
        <v>-0.09</v>
      </c>
      <c r="AI95" s="1">
        <v>-0.112</v>
      </c>
      <c r="AJ95" s="1">
        <v>-0.122</v>
      </c>
    </row>
    <row r="96" spans="3:36" x14ac:dyDescent="0.25">
      <c r="C96" t="s">
        <v>89</v>
      </c>
      <c r="D96">
        <v>24132032</v>
      </c>
      <c r="E96" s="1">
        <v>0</v>
      </c>
      <c r="F96" s="1">
        <v>0</v>
      </c>
      <c r="G96" s="1">
        <v>0</v>
      </c>
      <c r="H96" s="1">
        <v>-1.6E-2</v>
      </c>
      <c r="I96" s="1">
        <v>-1.6E-2</v>
      </c>
      <c r="J96" s="1">
        <v>-1.6E-2</v>
      </c>
      <c r="K96" s="1">
        <v>-1.6E-2</v>
      </c>
      <c r="L96" s="1">
        <v>0.99199999999999999</v>
      </c>
      <c r="M96" s="1">
        <v>0.99199999999999999</v>
      </c>
      <c r="N96" s="1">
        <v>0.99199999999999999</v>
      </c>
      <c r="P96" s="1">
        <f t="shared" si="5"/>
        <v>1.008</v>
      </c>
      <c r="Q96" t="b">
        <f t="shared" si="6"/>
        <v>1</v>
      </c>
      <c r="T96" s="1">
        <f t="shared" si="7"/>
        <v>6.8000000000000005E-2</v>
      </c>
      <c r="U96" t="b">
        <f t="shared" si="8"/>
        <v>0</v>
      </c>
      <c r="W96" s="38">
        <f t="shared" si="9"/>
        <v>0.15708000000000003</v>
      </c>
      <c r="Y96" t="s">
        <v>89</v>
      </c>
      <c r="Z96">
        <v>2.31</v>
      </c>
      <c r="AA96" s="1">
        <v>-1.4E-2</v>
      </c>
      <c r="AB96" s="1">
        <v>-1.4E-2</v>
      </c>
      <c r="AC96" s="1">
        <v>1.2E-2</v>
      </c>
      <c r="AD96" s="1">
        <v>-8.5999999999999993E-2</v>
      </c>
      <c r="AE96" s="1">
        <v>-8.2000000000000003E-2</v>
      </c>
      <c r="AF96" s="1">
        <v>-7.4999999999999997E-2</v>
      </c>
      <c r="AG96" s="1">
        <v>-8.4000000000000005E-2</v>
      </c>
      <c r="AH96" s="1">
        <v>-8.4000000000000005E-2</v>
      </c>
      <c r="AI96" s="1">
        <v>-9.8000000000000004E-2</v>
      </c>
      <c r="AJ96" s="1">
        <v>-0.03</v>
      </c>
    </row>
    <row r="97" spans="3:36" x14ac:dyDescent="0.25">
      <c r="C97" t="s">
        <v>90</v>
      </c>
      <c r="D97">
        <v>160801832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-1E-3</v>
      </c>
      <c r="M97" s="1">
        <v>-1E-3</v>
      </c>
      <c r="N97" s="1">
        <v>-1E-3</v>
      </c>
      <c r="P97" s="1">
        <f t="shared" si="5"/>
        <v>0</v>
      </c>
      <c r="Q97" t="b">
        <f t="shared" si="6"/>
        <v>0</v>
      </c>
      <c r="T97" s="1">
        <f t="shared" si="7"/>
        <v>8.6999999999999994E-2</v>
      </c>
      <c r="U97" t="b">
        <f t="shared" si="8"/>
        <v>0</v>
      </c>
      <c r="W97" s="38">
        <f t="shared" si="9"/>
        <v>6.2639999999999987E-2</v>
      </c>
      <c r="Y97" t="s">
        <v>90</v>
      </c>
      <c r="Z97">
        <v>0.72</v>
      </c>
      <c r="AA97" s="1">
        <v>1.2E-2</v>
      </c>
      <c r="AB97" s="1">
        <v>0.01</v>
      </c>
      <c r="AC97" s="1">
        <v>-6.6000000000000003E-2</v>
      </c>
      <c r="AD97" s="1">
        <v>-1.0999999999999999E-2</v>
      </c>
      <c r="AE97" s="1">
        <v>3.0000000000000001E-3</v>
      </c>
      <c r="AF97" s="1">
        <v>-1.2E-2</v>
      </c>
      <c r="AG97" s="1">
        <v>-7.1999999999999995E-2</v>
      </c>
      <c r="AH97" s="1">
        <v>-8.5000000000000006E-2</v>
      </c>
      <c r="AI97" s="1">
        <v>-9.0999999999999998E-2</v>
      </c>
      <c r="AJ97" s="1">
        <v>-4.0000000000000001E-3</v>
      </c>
    </row>
    <row r="98" spans="3:36" x14ac:dyDescent="0.25">
      <c r="C98" t="s">
        <v>91</v>
      </c>
      <c r="D98">
        <v>341592168</v>
      </c>
      <c r="E98" s="1">
        <v>-0.96599999999999997</v>
      </c>
      <c r="F98" s="1">
        <v>-0.96599999999999997</v>
      </c>
      <c r="G98" s="1">
        <v>-0.96599999999999997</v>
      </c>
      <c r="H98" s="1">
        <v>-0.96599999999999997</v>
      </c>
      <c r="I98" s="1">
        <v>-0.96599999999999997</v>
      </c>
      <c r="J98" s="1">
        <v>-0.96599999999999997</v>
      </c>
      <c r="K98" s="1">
        <v>-0.96599999999999997</v>
      </c>
      <c r="L98" s="1">
        <v>-0.93400000000000005</v>
      </c>
      <c r="M98" s="1">
        <v>-0.93400000000000005</v>
      </c>
      <c r="N98" s="1">
        <v>-0.96599999999999997</v>
      </c>
      <c r="P98" s="1">
        <f t="shared" si="5"/>
        <v>0</v>
      </c>
      <c r="Q98" t="b">
        <f t="shared" si="6"/>
        <v>0</v>
      </c>
      <c r="T98" s="1">
        <f t="shared" si="7"/>
        <v>0</v>
      </c>
      <c r="U98" t="b">
        <f t="shared" si="8"/>
        <v>0</v>
      </c>
      <c r="W98" s="38">
        <f t="shared" si="9"/>
        <v>0</v>
      </c>
      <c r="Y98" t="s">
        <v>91</v>
      </c>
      <c r="Z98">
        <v>0.34</v>
      </c>
      <c r="AA98" s="1">
        <v>-0.88200000000000001</v>
      </c>
      <c r="AB98" s="1">
        <v>-0.88200000000000001</v>
      </c>
      <c r="AC98" s="1">
        <v>-0.88100000000000001</v>
      </c>
      <c r="AD98" s="1">
        <v>-0.85199999999999998</v>
      </c>
      <c r="AE98" s="1">
        <v>-0.85199999999999998</v>
      </c>
      <c r="AF98" s="1">
        <v>-0.85199999999999998</v>
      </c>
      <c r="AG98" s="1">
        <v>-0.86599999999999999</v>
      </c>
      <c r="AH98" s="1">
        <v>-0.66400000000000003</v>
      </c>
      <c r="AI98" s="1">
        <v>-0.68</v>
      </c>
      <c r="AJ98" s="1">
        <v>-0.88200000000000001</v>
      </c>
    </row>
    <row r="99" spans="3:36" x14ac:dyDescent="0.25"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3:36" x14ac:dyDescent="0.25"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3:36" x14ac:dyDescent="0.25">
      <c r="E101" s="1"/>
      <c r="F101" s="1"/>
      <c r="G101" s="1"/>
      <c r="H101" s="1"/>
      <c r="I101" s="1"/>
      <c r="J101" s="1"/>
      <c r="K101" s="1"/>
      <c r="L101" s="1"/>
      <c r="M101" s="1"/>
      <c r="N101" s="1"/>
    </row>
  </sheetData>
  <mergeCells count="4">
    <mergeCell ref="P3:U3"/>
    <mergeCell ref="P5:Q5"/>
    <mergeCell ref="S5:T5"/>
    <mergeCell ref="D1:P1"/>
  </mergeCells>
  <conditionalFormatting sqref="U5:W5 Q1:Q2 Q6 P3 Q4">
    <cfRule type="cellIs" dxfId="4" priority="3" operator="equal">
      <formula>TRUE</formula>
    </cfRule>
  </conditionalFormatting>
  <conditionalFormatting sqref="Q7:Q98">
    <cfRule type="cellIs" dxfId="3" priority="4" operator="equal">
      <formula>TRUE</formula>
    </cfRule>
  </conditionalFormatting>
  <conditionalFormatting sqref="U7:W98">
    <cfRule type="cellIs" dxfId="2" priority="1" operator="equal">
      <formula>TRUE</formula>
    </cfRule>
  </conditionalFormatting>
  <conditionalFormatting sqref="U6:W6">
    <cfRule type="cellIs" dxfId="1" priority="2" operator="equal">
      <formula>TRUE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nofib data 8 Feb</vt:lpstr>
      <vt:lpstr>allocation regresssions</vt:lpstr>
      <vt:lpstr>runtime regressions</vt:lpstr>
      <vt:lpstr>Johan Tibell's numbers</vt:lpstr>
      <vt:lpstr>nfrisby-11-feb-2013-regression-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Frisby</dc:creator>
  <cp:lastModifiedBy>Nicolas Frisby</cp:lastModifiedBy>
  <dcterms:created xsi:type="dcterms:W3CDTF">2013-02-07T17:14:39Z</dcterms:created>
  <dcterms:modified xsi:type="dcterms:W3CDTF">2013-02-11T10:00:25Z</dcterms:modified>
</cp:coreProperties>
</file>